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siena.loc\utenti\prs\capano anna\Desktop\Art20\"/>
    </mc:Choice>
  </mc:AlternateContent>
  <xr:revisionPtr revIDLastSave="0" documentId="13_ncr:1_{677A8D15-CE09-41F2-A1A1-8F8F9DCBC514}" xr6:coauthVersionLast="36" xr6:coauthVersionMax="36" xr10:uidLastSave="{00000000-0000-0000-0000-000000000000}"/>
  <bookViews>
    <workbookView xWindow="0" yWindow="0" windowWidth="28095" windowHeight="9270" xr2:uid="{00000000-000D-0000-FFFF-FFFF00000000}"/>
  </bookViews>
  <sheets>
    <sheet name="2024 comma 2" sheetId="8" r:id="rId1"/>
  </sheets>
  <calcPr calcId="191029"/>
</workbook>
</file>

<file path=xl/calcChain.xml><?xml version="1.0" encoding="utf-8"?>
<calcChain xmlns="http://schemas.openxmlformats.org/spreadsheetml/2006/main">
  <c r="D14" i="8" l="1"/>
  <c r="D11" i="8" l="1"/>
  <c r="D10" i="8"/>
  <c r="D7" i="8"/>
  <c r="D6" i="8" l="1"/>
  <c r="D5" i="8" l="1"/>
  <c r="G6" i="8" l="1"/>
</calcChain>
</file>

<file path=xl/sharedStrings.xml><?xml version="1.0" encoding="utf-8"?>
<sst xmlns="http://schemas.openxmlformats.org/spreadsheetml/2006/main" count="43" uniqueCount="34">
  <si>
    <t>n. dipendenti</t>
  </si>
  <si>
    <t>Valore premi stanziati
(Lordo lavoratore)</t>
  </si>
  <si>
    <t>Dirigenti previsti dalla dotazione organica</t>
  </si>
  <si>
    <t>n. dipendenti che ha beneficiato del premio</t>
  </si>
  <si>
    <t xml:space="preserve">% di differenziazione </t>
  </si>
  <si>
    <t>Descrizione della selettività</t>
  </si>
  <si>
    <t>Pubblicazione ai sensi dell'art. 20, comma 2 del D. Lgs. 14 marzo 2013, n. 33</t>
  </si>
  <si>
    <t>Descrizione premi collegati alla performance  personale dell'Area  Operatori, Collaboratori e Funzionari Anno 2024</t>
  </si>
  <si>
    <t>TABELLA TRATTAMENTO ACCESSORIO ANNO 2024
Pubblicazione ai sensi dell'art. 20, comma 2 del D. Lgs. 14 marzo 2013, n. 33</t>
  </si>
  <si>
    <t>Personale dell'Area Operatori, Collaboratori e Funzionari in servizio al 31/12/2024</t>
  </si>
  <si>
    <t>Valore premi stanziati per il personale dell'Area Operatori, Collaboratori e Funzionar
(Lordo lavoratore)</t>
  </si>
  <si>
    <t>Descrizione premi collegati alla performance  personale dell'Area EP Anno 2024</t>
  </si>
  <si>
    <t>Progressioni economiche all'interno delle Aree (PEA), CCNL relativo al personale di Comparto Iistruzione e Ricerca - Triennio 2019-2021</t>
  </si>
  <si>
    <t>Progressioni economiche all'interno delle Aree (PEA), relativo al personale di Comparto Istruzione e Ricerca - Triennio 2019-2021</t>
  </si>
  <si>
    <t>Personale in servizio al 31/12/2024 Area EP</t>
  </si>
  <si>
    <t>Descrizione premi collegati alla performance  Dirigenti Anno 2024</t>
  </si>
  <si>
    <t>Premi correlati alla performance organizzativa e individuale (art. 120, c. 2 lett. a) e lett. b) , CCNL triennio 2019-2021), e secondo quanto previsto dal SMVP, approvato nella seduta del CdA del 26/01/2024</t>
  </si>
  <si>
    <t>Indennità di responsabilità secondo la disciplina di cui all'art. 91  CCNL del 16/10/2008 - Rimanente terzo dell'indennità prevista è corrisposto a seguito di valutazione positiva in base ai criteri stabiliti dal SMVP, approvato nella seduta del CdA del 26/01/2024</t>
  </si>
  <si>
    <r>
      <t xml:space="preserve">Retribuzione di risultato del personale dell'Area. EP, art.66, comma 1, lett. a) del CCNL 19/04/2018, è finalizzata a remunerare i risultati espressi da ciascun dipendente in termini di efficienza/produttività a seguito della valutazione compresa tra il 10% e il 30%. della retribuzione di posizione attribuita. 
I livelli di valutazione e i corrispettivi livelli premiali sono i seguenti:
</t>
    </r>
    <r>
      <rPr>
        <b/>
        <sz val="11"/>
        <color theme="1"/>
        <rFont val="Calibri"/>
        <family val="2"/>
        <scheme val="minor"/>
      </rPr>
      <t>RISULTATO FINALE        Calcolo della retribuzione di posizione</t>
    </r>
    <r>
      <rPr>
        <sz val="11"/>
        <color theme="1"/>
        <rFont val="Calibri"/>
        <family val="2"/>
        <scheme val="minor"/>
      </rPr>
      <t xml:space="preserve">
Fino a 50:                                               0
da 50,1 a 94,90:                                 RISULTATO FINALE*Pmax
da 95 a 100:                                          Pmax</t>
    </r>
  </si>
  <si>
    <r>
      <t xml:space="preserve">Retribuzione di risultato Dirigente: ai sensi del Sistema di misurazione e valutazione della performance 2024, approvato nella seduta del CdA del 26/01/2024 e in applicazione dell'art. 4 del CCI per il personale dirigente dell'Università di Siena  - Triennio 2019-2021,Tabella 2
</t>
    </r>
    <r>
      <rPr>
        <b/>
        <sz val="11"/>
        <color theme="1"/>
        <rFont val="Calibri"/>
        <family val="2"/>
        <scheme val="minor"/>
      </rPr>
      <t xml:space="preserve">RISULTATO FINALE </t>
    </r>
    <r>
      <rPr>
        <sz val="11"/>
        <color theme="1"/>
        <rFont val="Calibri"/>
        <family val="2"/>
        <scheme val="minor"/>
      </rPr>
      <t xml:space="preserve">          </t>
    </r>
    <r>
      <rPr>
        <b/>
        <sz val="11"/>
        <color theme="1"/>
        <rFont val="Calibri"/>
        <family val="2"/>
        <scheme val="minor"/>
      </rPr>
      <t xml:space="preserve">Calcolo della % di trattamento
                                           accessorio collegato ai risultati
                                           del dirigente
</t>
    </r>
    <r>
      <rPr>
        <sz val="11"/>
        <color theme="1"/>
        <rFont val="Calibri"/>
        <family val="2"/>
        <scheme val="minor"/>
      </rPr>
      <t xml:space="preserve">
Fino a 69,99                                                               0
da 70 a  94,99                                 RISULTATO FINALE *Pmax
da 95 a 100                                                               Pmax</t>
    </r>
  </si>
  <si>
    <r>
      <t>Area</t>
    </r>
    <r>
      <rPr>
        <b/>
        <sz val="11"/>
        <color theme="1"/>
        <rFont val="Calibri"/>
        <family val="2"/>
        <scheme val="minor"/>
      </rPr>
      <t xml:space="preserve"> Operatori</t>
    </r>
    <r>
      <rPr>
        <sz val="11"/>
        <color theme="1"/>
        <rFont val="Calibri"/>
        <family val="2"/>
        <scheme val="minor"/>
      </rPr>
      <t xml:space="preserve"> 11,90%
Area</t>
    </r>
    <r>
      <rPr>
        <b/>
        <sz val="11"/>
        <color theme="1"/>
        <rFont val="Calibri"/>
        <family val="2"/>
        <scheme val="minor"/>
      </rPr>
      <t xml:space="preserve"> Collaboratori</t>
    </r>
    <r>
      <rPr>
        <sz val="11"/>
        <color theme="1"/>
        <rFont val="Calibri"/>
        <family val="2"/>
        <scheme val="minor"/>
      </rPr>
      <t xml:space="preserve"> 20,42%
Area </t>
    </r>
    <r>
      <rPr>
        <b/>
        <sz val="11"/>
        <color theme="1"/>
        <rFont val="Calibri"/>
        <family val="2"/>
        <scheme val="minor"/>
      </rPr>
      <t>Funzionari</t>
    </r>
    <r>
      <rPr>
        <sz val="11"/>
        <color theme="1"/>
        <rFont val="Calibri"/>
        <family val="2"/>
        <scheme val="minor"/>
      </rPr>
      <t xml:space="preserve"> 18,65%</t>
    </r>
  </si>
  <si>
    <r>
      <t>La valutazione del personalededll'Area degli</t>
    </r>
    <r>
      <rPr>
        <b/>
        <sz val="11"/>
        <color theme="1"/>
        <rFont val="Calibri"/>
        <family val="2"/>
        <scheme val="minor"/>
      </rPr>
      <t xml:space="preserve"> Opertaori</t>
    </r>
    <r>
      <rPr>
        <sz val="11"/>
        <color theme="1"/>
        <rFont val="Calibri"/>
        <family val="2"/>
        <scheme val="minor"/>
      </rPr>
      <t xml:space="preserve">. dei </t>
    </r>
    <r>
      <rPr>
        <b/>
        <sz val="11"/>
        <color theme="1"/>
        <rFont val="Calibri"/>
        <family val="2"/>
        <scheme val="minor"/>
      </rPr>
      <t>Collaborator</t>
    </r>
    <r>
      <rPr>
        <sz val="11"/>
        <color theme="1"/>
        <rFont val="Calibri"/>
        <family val="2"/>
        <scheme val="minor"/>
      </rPr>
      <t xml:space="preserve">i e dei </t>
    </r>
    <r>
      <rPr>
        <b/>
        <sz val="11"/>
        <color theme="1"/>
        <rFont val="Calibri"/>
        <family val="2"/>
        <scheme val="minor"/>
      </rPr>
      <t xml:space="preserve">Funzionari </t>
    </r>
    <r>
      <rPr>
        <sz val="11"/>
        <color theme="1"/>
        <rFont val="Calibri"/>
        <family val="2"/>
        <scheme val="minor"/>
      </rPr>
      <t xml:space="preserve"> responsabilità/incarichi, prende in considerazione i comportamenti organizzativi e gli obiettivi della struttura di riferimento; la valutazione viene condotta utilizzando una scheda riepilogativa del RISULTATO FINALE</t>
    </r>
  </si>
  <si>
    <r>
      <t xml:space="preserve">La premialità per il personale dell'Area degli </t>
    </r>
    <r>
      <rPr>
        <b/>
        <sz val="11"/>
        <color theme="1"/>
        <rFont val="Calibri"/>
        <family val="2"/>
        <scheme val="minor"/>
      </rPr>
      <t>Opertaori</t>
    </r>
    <r>
      <rPr>
        <sz val="11"/>
        <color theme="1"/>
        <rFont val="Calibri"/>
        <family val="2"/>
        <scheme val="minor"/>
      </rPr>
      <t xml:space="preserve"> è pari al 6,85%
per il personaledell'Area dei </t>
    </r>
    <r>
      <rPr>
        <b/>
        <sz val="11"/>
        <color theme="1"/>
        <rFont val="Calibri"/>
        <family val="2"/>
        <scheme val="minor"/>
      </rPr>
      <t>Collaboratori</t>
    </r>
    <r>
      <rPr>
        <sz val="11"/>
        <color theme="1"/>
        <rFont val="Calibri"/>
        <family val="2"/>
        <scheme val="minor"/>
      </rPr>
      <t xml:space="preserve"> è pari al 72,60%;
per il personale dell'Area dei </t>
    </r>
    <r>
      <rPr>
        <b/>
        <sz val="11"/>
        <color theme="1"/>
        <rFont val="Calibri"/>
        <family val="2"/>
        <scheme val="minor"/>
      </rPr>
      <t>Funzionari</t>
    </r>
    <r>
      <rPr>
        <sz val="11"/>
        <color theme="1"/>
        <rFont val="Calibri"/>
        <family val="2"/>
        <scheme val="minor"/>
      </rPr>
      <t xml:space="preserve"> è pari al 20,55 % </t>
    </r>
  </si>
  <si>
    <t>Delle 121 unità  responsabili di una posizione organizzativa, a 119 unità è stata erogata la premialità di cui a 2 unità è stato corrisposto un terzo di 3.500 euro, a 32  unità è stato corrisposto un terzo di 2.950,00 a 43 unità è stato corrisposto un terzo di 2.470 euro, a 17 unità è stato corrisposto un terzo di 2.050 euro e a 25 unità è stato corrisposto un terzo di 1.683 euro</t>
  </si>
  <si>
    <t>Tot. Personale dell'Area Elevate Professionalità: 17 unità di cui 2 unità hanno effettuato la PEO</t>
  </si>
  <si>
    <t>Delle 17 unità in servizio al 31/12/2024 è stata erogata la premialità  alle 17 unità di cui  a 12 unità nella misura del 30,00%, a 1 unità nella misura del 27,96%, a 1 unità nella misura del 27,48%, a 1 unità nella misura del 25,14%, a 1 unità nella misura del 25,07%,  a 1 unità nella misura del 23,60%,</t>
  </si>
  <si>
    <r>
      <t xml:space="preserve">La premialità al personale dell'Area </t>
    </r>
    <r>
      <rPr>
        <b/>
        <sz val="11"/>
        <color theme="1"/>
        <rFont val="Calibri"/>
        <family val="2"/>
        <scheme val="minor"/>
      </rPr>
      <t>Elevate professionalità</t>
    </r>
    <r>
      <rPr>
        <sz val="11"/>
        <color theme="1"/>
        <rFont val="Calibri"/>
        <family val="2"/>
        <scheme val="minor"/>
      </rPr>
      <t xml:space="preserve">  è stata erogata al 100%</t>
    </r>
  </si>
  <si>
    <t>La valutazione dei dirigenti compete al Direttore generale; la performance dei singoli dirigenti viene espressa in relazione ai seguenti aspetti :
a) per un massimo del 10% in base al raggiungimento degli obiettivi individuali specificamente assegnati nel Piano della performance;
b) per una percentuale compresa tra il 55% e il 60% in base al valore degli indicatori di performance relativi all’ambito organizzativo di diretta responsabilità (area) assegnati nel Piano della performance;
 c) per il 10 % sulla capacità di valutazione dei propri collaboratori, dimostrata tramite una significativa differenziazione dei giudizi;
d) per il 20% sui comportamenti organizzativi agiti</t>
  </si>
  <si>
    <t>Liquidato nel 2025</t>
  </si>
  <si>
    <r>
      <t xml:space="preserve">Alle 3 unità di </t>
    </r>
    <r>
      <rPr>
        <b/>
        <sz val="11"/>
        <color theme="1"/>
        <rFont val="Calibri"/>
        <family val="2"/>
        <scheme val="minor"/>
      </rPr>
      <t>personale dirigente in servizio</t>
    </r>
    <r>
      <rPr>
        <sz val="11"/>
        <color theme="1"/>
        <rFont val="Calibri"/>
        <family val="2"/>
        <scheme val="minor"/>
      </rPr>
      <t xml:space="preserve"> la premialità  è stata erogata:
ad 1 unità nella misura del 28,24%;
 a 1 unità nella misura del 27,00%;
a 1 unità nella misura del 25,72%</t>
    </r>
  </si>
  <si>
    <t>All' 1,68% dei beneficiari spetta un'indennità di 1.166,67 euro
Al 26,89% dei beneficiari spetta un'indennità di 983,33 euro
Al 36,13% dei beneficiari spetta un'indennità di  823,33 euro
Al 14,29% dei beneficiari spetta un'indennità di 683,33 euro
Al 21,01% dei beneficiari spetta un'indennità di 561,00 euro</t>
  </si>
  <si>
    <r>
      <t xml:space="preserve">Tot. Personale Area </t>
    </r>
    <r>
      <rPr>
        <b/>
        <sz val="11"/>
        <color theme="1"/>
        <rFont val="Calibri"/>
        <family val="2"/>
        <scheme val="minor"/>
      </rPr>
      <t>Operatori</t>
    </r>
    <r>
      <rPr>
        <sz val="11"/>
        <color theme="1"/>
        <rFont val="Calibri"/>
        <family val="2"/>
        <scheme val="minor"/>
      </rPr>
      <t>: 42 unità di cui 5 unità hanno effettuato la PEA
Tot. Personale Area</t>
    </r>
    <r>
      <rPr>
        <b/>
        <sz val="11"/>
        <color theme="1"/>
        <rFont val="Calibri"/>
        <family val="2"/>
        <scheme val="minor"/>
      </rPr>
      <t xml:space="preserve"> Collaboratori</t>
    </r>
    <r>
      <rPr>
        <sz val="11"/>
        <color theme="1"/>
        <rFont val="Calibri"/>
        <family val="2"/>
        <scheme val="minor"/>
      </rPr>
      <t xml:space="preserve">: 426 unità di cui 87 unità hanno effettuato la PEA
Tot. Personale Area </t>
    </r>
    <r>
      <rPr>
        <b/>
        <sz val="11"/>
        <color theme="1"/>
        <rFont val="Calibri"/>
        <family val="2"/>
        <scheme val="minor"/>
      </rPr>
      <t>Funzionari</t>
    </r>
    <r>
      <rPr>
        <sz val="11"/>
        <color theme="1"/>
        <rFont val="Calibri"/>
        <family val="2"/>
        <scheme val="minor"/>
      </rPr>
      <t xml:space="preserve">: 252 unità di cui 47 unità hanno effettuato la PEA </t>
    </r>
  </si>
  <si>
    <t>% del personale che ha beneficiato del premio
(livello di selettività)</t>
  </si>
  <si>
    <t xml:space="preserve">% di dirigenti a cui è stata erogata la retribuzione di risultato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</si>
</sst>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7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164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7" xfId="0" applyNumberFormat="1" applyFont="1" applyFill="1" applyBorder="1" applyAlignment="1">
      <alignment horizontal="center" vertical="center" wrapText="1"/>
    </xf>
    <xf numFmtId="4" fontId="1" fillId="3" borderId="7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2" fontId="0" fillId="0" borderId="6" xfId="0" applyNumberFormat="1" applyFont="1" applyBorder="1" applyAlignment="1">
      <alignment vertical="center" wrapText="1"/>
    </xf>
    <xf numFmtId="4" fontId="0" fillId="0" borderId="3" xfId="0" applyNumberFormat="1" applyFont="1" applyFill="1" applyBorder="1" applyAlignment="1">
      <alignment horizontal="center" vertical="center" wrapText="1"/>
    </xf>
    <xf numFmtId="2" fontId="0" fillId="0" borderId="6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2" fontId="0" fillId="0" borderId="6" xfId="0" applyNumberFormat="1" applyFont="1" applyBorder="1" applyAlignment="1">
      <alignment horizontal="left" vertical="center" wrapText="1"/>
    </xf>
    <xf numFmtId="4" fontId="0" fillId="0" borderId="6" xfId="0" applyNumberFormat="1" applyFont="1" applyBorder="1" applyAlignment="1">
      <alignment horizontal="left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4" fontId="0" fillId="0" borderId="10" xfId="0" applyNumberForma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4" fontId="0" fillId="0" borderId="8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8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4" xfId="5" xr:uid="{00000000-0005-0000-0000-000003000000}"/>
    <cellStyle name="Comma 2 5" xfId="6" xr:uid="{00000000-0005-0000-0000-000004000000}"/>
    <cellStyle name="Comma 2 6" xfId="7" xr:uid="{00000000-0005-0000-0000-000005000000}"/>
    <cellStyle name="Migliaia 2" xfId="8" xr:uid="{00000000-0005-0000-0000-000006000000}"/>
    <cellStyle name="Normal 2" xfId="9" xr:uid="{00000000-0005-0000-0000-000007000000}"/>
    <cellStyle name="Normale" xfId="0" builtinId="0"/>
    <cellStyle name="Normale 2" xfId="10" xr:uid="{00000000-0005-0000-0000-000009000000}"/>
    <cellStyle name="Normale 2 2" xfId="11" xr:uid="{00000000-0005-0000-0000-00000A000000}"/>
    <cellStyle name="Normale 2 3" xfId="12" xr:uid="{00000000-0005-0000-0000-00000B000000}"/>
    <cellStyle name="Normale 2 4" xfId="13" xr:uid="{00000000-0005-0000-0000-00000C000000}"/>
    <cellStyle name="Normale 2 5" xfId="14" xr:uid="{00000000-0005-0000-0000-00000D000000}"/>
    <cellStyle name="Normale 2 6" xfId="15" xr:uid="{00000000-0005-0000-0000-00000E000000}"/>
    <cellStyle name="Normale 3" xfId="16" xr:uid="{00000000-0005-0000-0000-00000F000000}"/>
    <cellStyle name="Normale 4" xfId="1" xr:uid="{00000000-0005-0000-0000-000010000000}"/>
    <cellStyle name="Valuta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80" zoomScaleNormal="80" workbookViewId="0">
      <selection activeCell="A21" sqref="A21"/>
    </sheetView>
  </sheetViews>
  <sheetFormatPr defaultRowHeight="15" x14ac:dyDescent="0.25"/>
  <cols>
    <col min="1" max="1" width="84.42578125" style="61" customWidth="1"/>
    <col min="2" max="2" width="22" style="64" customWidth="1"/>
    <col min="3" max="3" width="23.7109375" style="64" customWidth="1"/>
    <col min="4" max="4" width="26.140625" style="65" customWidth="1"/>
    <col min="5" max="5" width="54.85546875" style="64" customWidth="1"/>
    <col min="6" max="6" width="36.5703125" style="64" customWidth="1"/>
    <col min="7" max="7" width="28.7109375" style="66" customWidth="1"/>
    <col min="8" max="8" width="30" style="1" customWidth="1"/>
    <col min="9" max="16384" width="9.140625" style="61"/>
  </cols>
  <sheetData>
    <row r="1" spans="1:8" ht="25.5" customHeight="1" thickBot="1" x14ac:dyDescent="0.3">
      <c r="A1" s="69" t="s">
        <v>6</v>
      </c>
      <c r="B1" s="70"/>
      <c r="C1" s="58"/>
      <c r="D1" s="59"/>
      <c r="E1" s="58"/>
      <c r="F1" s="58"/>
      <c r="G1" s="60"/>
      <c r="H1" s="7"/>
    </row>
    <row r="2" spans="1:8" ht="42.75" customHeight="1" thickBot="1" x14ac:dyDescent="0.3">
      <c r="A2" s="55" t="s">
        <v>8</v>
      </c>
      <c r="B2" s="56"/>
      <c r="C2" s="56"/>
      <c r="D2" s="56"/>
      <c r="E2" s="56"/>
      <c r="F2" s="56"/>
      <c r="G2" s="56"/>
      <c r="H2" s="57"/>
    </row>
    <row r="3" spans="1:8" ht="15" customHeight="1" thickBot="1" x14ac:dyDescent="0.3">
      <c r="A3" s="37"/>
      <c r="B3" s="38"/>
      <c r="C3" s="38"/>
      <c r="D3" s="39"/>
      <c r="E3" s="38"/>
      <c r="F3" s="38"/>
      <c r="G3" s="38"/>
      <c r="H3" s="40"/>
    </row>
    <row r="4" spans="1:8" ht="60" x14ac:dyDescent="0.25">
      <c r="A4" s="33" t="s">
        <v>7</v>
      </c>
      <c r="B4" s="35" t="s">
        <v>3</v>
      </c>
      <c r="C4" s="35" t="s">
        <v>9</v>
      </c>
      <c r="D4" s="41" t="s">
        <v>32</v>
      </c>
      <c r="E4" s="35" t="s">
        <v>5</v>
      </c>
      <c r="F4" s="35" t="s">
        <v>4</v>
      </c>
      <c r="G4" s="26" t="s">
        <v>10</v>
      </c>
      <c r="H4" s="27" t="s">
        <v>28</v>
      </c>
    </row>
    <row r="5" spans="1:8" ht="100.5" customHeight="1" x14ac:dyDescent="0.25">
      <c r="A5" s="11" t="s">
        <v>12</v>
      </c>
      <c r="B5" s="42">
        <v>139</v>
      </c>
      <c r="C5" s="17">
        <v>720</v>
      </c>
      <c r="D5" s="18">
        <f>B5*100/C5</f>
        <v>19.305555555555557</v>
      </c>
      <c r="E5" s="44" t="s">
        <v>31</v>
      </c>
      <c r="F5" s="45" t="s">
        <v>20</v>
      </c>
      <c r="G5" s="15">
        <v>196300</v>
      </c>
      <c r="H5" s="12">
        <v>196300</v>
      </c>
    </row>
    <row r="6" spans="1:8" ht="119.25" customHeight="1" x14ac:dyDescent="0.25">
      <c r="A6" s="11" t="s">
        <v>16</v>
      </c>
      <c r="B6" s="42">
        <v>584</v>
      </c>
      <c r="C6" s="14">
        <v>720</v>
      </c>
      <c r="D6" s="16">
        <f>B6*100/C6</f>
        <v>81.111111111111114</v>
      </c>
      <c r="E6" s="44" t="s">
        <v>21</v>
      </c>
      <c r="F6" s="44" t="s">
        <v>22</v>
      </c>
      <c r="G6" s="15">
        <f>3000+74653.88+29000+24081.88</f>
        <v>130735.76000000001</v>
      </c>
      <c r="H6" s="53">
        <v>130728.76</v>
      </c>
    </row>
    <row r="7" spans="1:8" ht="172.5" customHeight="1" thickBot="1" x14ac:dyDescent="0.3">
      <c r="A7" s="34" t="s">
        <v>17</v>
      </c>
      <c r="B7" s="43">
        <v>119</v>
      </c>
      <c r="C7" s="6">
        <v>720</v>
      </c>
      <c r="D7" s="9">
        <f>B7*100/C7</f>
        <v>16.527777777777779</v>
      </c>
      <c r="E7" s="46" t="s">
        <v>23</v>
      </c>
      <c r="F7" s="46" t="s">
        <v>30</v>
      </c>
      <c r="G7" s="36">
        <v>86100.98</v>
      </c>
      <c r="H7" s="54">
        <v>86100.77</v>
      </c>
    </row>
    <row r="8" spans="1:8" ht="15.75" thickBot="1" x14ac:dyDescent="0.3">
      <c r="A8" s="62"/>
      <c r="B8" s="3"/>
      <c r="C8" s="3"/>
      <c r="D8" s="8"/>
      <c r="E8" s="3"/>
      <c r="F8" s="3"/>
      <c r="G8" s="2"/>
      <c r="H8" s="4"/>
    </row>
    <row r="9" spans="1:8" ht="68.650000000000006" customHeight="1" x14ac:dyDescent="0.25">
      <c r="A9" s="33" t="s">
        <v>11</v>
      </c>
      <c r="B9" s="35" t="s">
        <v>3</v>
      </c>
      <c r="C9" s="35" t="s">
        <v>14</v>
      </c>
      <c r="D9" s="41" t="s">
        <v>32</v>
      </c>
      <c r="E9" s="35" t="s">
        <v>5</v>
      </c>
      <c r="F9" s="35" t="s">
        <v>4</v>
      </c>
      <c r="G9" s="26" t="s">
        <v>1</v>
      </c>
      <c r="H9" s="27" t="s">
        <v>28</v>
      </c>
    </row>
    <row r="10" spans="1:8" s="63" customFormat="1" ht="68.650000000000006" customHeight="1" thickBot="1" x14ac:dyDescent="0.3">
      <c r="A10" s="11" t="s">
        <v>13</v>
      </c>
      <c r="B10" s="43">
        <v>2</v>
      </c>
      <c r="C10" s="19">
        <v>17</v>
      </c>
      <c r="D10" s="20">
        <f>B10*100/C10</f>
        <v>11.764705882352942</v>
      </c>
      <c r="E10" s="50" t="s">
        <v>24</v>
      </c>
      <c r="F10" s="19"/>
      <c r="G10" s="21">
        <v>4400</v>
      </c>
      <c r="H10" s="47">
        <v>4400</v>
      </c>
    </row>
    <row r="11" spans="1:8" ht="140.25" customHeight="1" thickBot="1" x14ac:dyDescent="0.3">
      <c r="A11" s="34" t="s">
        <v>18</v>
      </c>
      <c r="B11" s="6">
        <v>17</v>
      </c>
      <c r="C11" s="6">
        <v>17</v>
      </c>
      <c r="D11" s="9">
        <f>B11*100/C11</f>
        <v>100</v>
      </c>
      <c r="E11" s="51" t="s">
        <v>25</v>
      </c>
      <c r="F11" s="48" t="s">
        <v>26</v>
      </c>
      <c r="G11" s="15">
        <v>73368.429999999993</v>
      </c>
      <c r="H11" s="49">
        <v>51030.54</v>
      </c>
    </row>
    <row r="12" spans="1:8" ht="18.75" customHeight="1" thickBot="1" x14ac:dyDescent="0.3">
      <c r="A12" s="28"/>
      <c r="B12" s="29"/>
      <c r="C12" s="29"/>
      <c r="D12" s="30"/>
      <c r="E12" s="30"/>
      <c r="F12" s="30"/>
      <c r="G12" s="31"/>
      <c r="H12" s="32"/>
    </row>
    <row r="13" spans="1:8" ht="62.25" customHeight="1" x14ac:dyDescent="0.25">
      <c r="A13" s="22" t="s">
        <v>15</v>
      </c>
      <c r="B13" s="23" t="s">
        <v>0</v>
      </c>
      <c r="C13" s="24" t="s">
        <v>2</v>
      </c>
      <c r="D13" s="25" t="s">
        <v>33</v>
      </c>
      <c r="E13" s="24" t="s">
        <v>5</v>
      </c>
      <c r="F13" s="26" t="s">
        <v>1</v>
      </c>
      <c r="G13" s="26" t="s">
        <v>1</v>
      </c>
      <c r="H13" s="27" t="s">
        <v>28</v>
      </c>
    </row>
    <row r="14" spans="1:8" ht="221.25" customHeight="1" thickBot="1" x14ac:dyDescent="0.3">
      <c r="A14" s="13" t="s">
        <v>19</v>
      </c>
      <c r="B14" s="6">
        <v>3</v>
      </c>
      <c r="C14" s="6">
        <v>3</v>
      </c>
      <c r="D14" s="9">
        <f>B14*100/C14</f>
        <v>100</v>
      </c>
      <c r="E14" s="51" t="s">
        <v>27</v>
      </c>
      <c r="F14" s="52" t="s">
        <v>29</v>
      </c>
      <c r="G14" s="10">
        <v>24763.16</v>
      </c>
      <c r="H14" s="10">
        <v>24763.16</v>
      </c>
    </row>
    <row r="16" spans="1:8" x14ac:dyDescent="0.25">
      <c r="A16" s="5"/>
    </row>
    <row r="17" spans="2:8" x14ac:dyDescent="0.25">
      <c r="G17" s="64"/>
    </row>
    <row r="18" spans="2:8" x14ac:dyDescent="0.25">
      <c r="G18" s="64"/>
    </row>
    <row r="19" spans="2:8" x14ac:dyDescent="0.25">
      <c r="G19" s="67"/>
    </row>
    <row r="20" spans="2:8" x14ac:dyDescent="0.25">
      <c r="B20" s="61"/>
      <c r="C20" s="61"/>
      <c r="D20" s="68"/>
      <c r="E20" s="61"/>
      <c r="F20" s="61"/>
      <c r="G20" s="67"/>
      <c r="H20" s="61"/>
    </row>
    <row r="21" spans="2:8" x14ac:dyDescent="0.25">
      <c r="B21" s="61"/>
      <c r="C21" s="61"/>
      <c r="D21" s="68"/>
      <c r="E21" s="61"/>
      <c r="F21" s="61"/>
      <c r="G21" s="67"/>
      <c r="H21" s="61"/>
    </row>
    <row r="22" spans="2:8" x14ac:dyDescent="0.25">
      <c r="B22" s="61"/>
      <c r="C22" s="61"/>
      <c r="D22" s="68"/>
      <c r="E22" s="61"/>
      <c r="F22" s="61"/>
      <c r="G22" s="67"/>
      <c r="H22" s="61"/>
    </row>
    <row r="23" spans="2:8" x14ac:dyDescent="0.25">
      <c r="B23" s="61"/>
      <c r="C23" s="61"/>
      <c r="D23" s="68"/>
      <c r="E23" s="61"/>
      <c r="F23" s="61"/>
      <c r="G23" s="67"/>
      <c r="H23" s="61"/>
    </row>
  </sheetData>
  <mergeCells count="2">
    <mergeCell ref="A2:H2"/>
    <mergeCell ref="A1:B1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 comma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Stabile Annamaria</dc:creator>
  <cp:lastModifiedBy>Capano Anna</cp:lastModifiedBy>
  <cp:lastPrinted>2026-09-30T11:26:56Z</cp:lastPrinted>
  <dcterms:created xsi:type="dcterms:W3CDTF">2017-03-24T07:56:15Z</dcterms:created>
  <dcterms:modified xsi:type="dcterms:W3CDTF">2026-09-30T11:29:38Z</dcterms:modified>
</cp:coreProperties>
</file>