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unisiena.loc\utenti\prs\stabile annamaria\Desktop\Amminstrazione trasparenza\"/>
    </mc:Choice>
  </mc:AlternateContent>
  <xr:revisionPtr revIDLastSave="0" documentId="13_ncr:1_{14DAE3FB-4843-4431-A9AA-DE4C885A53E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2023 comma 2" sheetId="8" r:id="rId1"/>
  </sheets>
  <calcPr calcId="191029"/>
</workbook>
</file>

<file path=xl/calcChain.xml><?xml version="1.0" encoding="utf-8"?>
<calcChain xmlns="http://schemas.openxmlformats.org/spreadsheetml/2006/main">
  <c r="D13" i="8" l="1"/>
  <c r="D18" i="8" l="1"/>
  <c r="D6" i="8"/>
  <c r="D7" i="8"/>
  <c r="D5" i="8"/>
  <c r="D12" i="8"/>
  <c r="G6" i="8" l="1"/>
</calcChain>
</file>

<file path=xl/sharedStrings.xml><?xml version="1.0" encoding="utf-8"?>
<sst xmlns="http://schemas.openxmlformats.org/spreadsheetml/2006/main" count="44" uniqueCount="34">
  <si>
    <t>Liquidato</t>
  </si>
  <si>
    <t>n. dipendenti</t>
  </si>
  <si>
    <t>-</t>
  </si>
  <si>
    <t>Valore premi stanziati
(Lordo lavoratore)</t>
  </si>
  <si>
    <t>Dirigenti previsti dalla dotazione organica</t>
  </si>
  <si>
    <t>n. dipendenti che ha beneficiato del premio</t>
  </si>
  <si>
    <t xml:space="preserve">% di differenziazione </t>
  </si>
  <si>
    <t>Descrizione della selettività</t>
  </si>
  <si>
    <t>Pubblicazione ai sensi dell'art. 20, comma 2 del D. Lgs. 14 marzo 2013, n. 33</t>
  </si>
  <si>
    <t>% 
del personale che ha beneficiato del premio
(livello di selettività)</t>
  </si>
  <si>
    <t xml:space="preserve">% 
di dirigenti a cui è stata erogata la retribuzione di risultato </t>
  </si>
  <si>
    <t>Progressioni economiche orizzontali (PEO), CCNL relativo al personale di comparto istruzione e ricerca - Triennio 2016-20218</t>
  </si>
  <si>
    <t>Premi correlati alla performance organizzativa e individuale (art. 64, c. 2 lett. a) e lett. b) , CCNL triennio 2016-2018), e secondo quanto previsto dal SMVP, approvato nella seduta del CdA del 31/01/2020</t>
  </si>
  <si>
    <t>Indennità di responsabilità secondo la disciplina di cui all'art. 91  CCNL del 16/10/2008 - Rimanente terzo dell'indennità prevista è corrisposto a seguito di valutazione positiva in base ai criteri stabiliti dal SMVP, approvato nella seduta del CdA del 31/01/2020</t>
  </si>
  <si>
    <t>TABELLA TRATTAMENTO ACCESSORIO ANNO 2023
Pubblicazione ai sensi dell'art. 20, comma 2 del D. Lgs. 14 marzo 2013, n. 33</t>
  </si>
  <si>
    <t>Personale in servizio al 31/12/2023 Cat EP</t>
  </si>
  <si>
    <t>Descrizione premi collegati alla performance  personale Cat. B-C e D Anno 2023</t>
  </si>
  <si>
    <t>Descrizione premi collegati alla performance  personale Cat. EP Anno 2023</t>
  </si>
  <si>
    <t>Personale di Cat B-C e D in servizio al 31/12/2023</t>
  </si>
  <si>
    <t>Valore premi stanziati per personale di cat. B, C, D
(Lordo lavoratore)</t>
  </si>
  <si>
    <t>Descrizione premi collegati alla performance  Dirigenti Anno 2023</t>
  </si>
  <si>
    <t>Tot. Personale in  Cat EP: 20 unità di cui 6 unità hanno effettuato la PEO</t>
  </si>
  <si>
    <t>Cat. B: 39,53%
Cat. C: 30,91%
Cat. D: 28,46%</t>
  </si>
  <si>
    <t>Delle 121 unità  responsabili di una posizione organizzativa, a 112 unità è stata erogata la premialità di cui a 2 unità è stato corrisposto un terzo di 3.500 euro, a 33  unità è stato corrisposto un terzo di 2.950,00 a 38 unità è stato corrisposto un terzo di 2.470 euro, a 13 unità è stato corrisposto un terzo di 2.050 euro e a 26 unità è stato corrisposto un terzo di 1.683 euro</t>
  </si>
  <si>
    <t xml:space="preserve">All' 1,79% dei beneficiari spetta un'indennità di 1.166,67 euro
Al 29,46% dei beneficiari spetta un'indennità di 983,33 euro
Al 33,93% dei beneficiari spetta un'indennità di  823,33 euro
All'11,61% dei beneficiari spetta un'indennità di 683,33 euro
Al 23,21% dei beneficiari spetta un'indennità di 561,00 euro
</t>
  </si>
  <si>
    <t>La valutazione del personale di categoria B, C, D senza responsabilità/incarichi, prende in considerazione i comportamenti organizzativi e gli obiettivi della struttura di riferimento; la valutazione viene condotta utilizzando una scheda riepilogativa del RISULTATO FINALE</t>
  </si>
  <si>
    <t>La valutazione dei dirigenti compete al Direttore generale; la performance dei singoli dirigenti viene espressa in relazione ai seguenti aspetti :
a) per un massimo del 10% in base al raggiungimento degli obiettivi individuali specificamente assegnati nel Piano della performance;
b) per una percentuale compresa tra il 55% e il 60% in base al valore degli indicatori di performance relativi all’ambito organizzativo di diretta responsabilità (area) assegnati nel Piano della performance;
 c) per il 10 % sulla capacità di valutazione dei propri collaboratori, dimostrata tramite una significativa differenziazione dei giudizi;
d) per il 20% sui comportamenti organizzativi agiti; e) per il 5%, in base all’andamento annuale dell’Indicatore globale di performance.</t>
  </si>
  <si>
    <t>Al personale dirigente in servizio a 2 unità è stata erogata la premialità nella misura del 30,00% e a 1 unità nella misura del 28,41%</t>
  </si>
  <si>
    <r>
      <t xml:space="preserve">Tot. Personale in cat. </t>
    </r>
    <r>
      <rPr>
        <b/>
        <sz val="11"/>
        <color theme="1"/>
        <rFont val="Calibri"/>
        <family val="2"/>
        <scheme val="minor"/>
      </rPr>
      <t>B</t>
    </r>
    <r>
      <rPr>
        <sz val="11"/>
        <color theme="1"/>
        <rFont val="Calibri"/>
        <family val="2"/>
        <scheme val="minor"/>
      </rPr>
      <t xml:space="preserve">: 43 unità di cui 17 unità hanno effettuato la PEO
Tot. Personale in cat. </t>
    </r>
    <r>
      <rPr>
        <b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: 453 unità di cui 140 unità hanno effettuato la PEO
Tot. Personale in cat. </t>
    </r>
    <r>
      <rPr>
        <b/>
        <sz val="11"/>
        <color theme="1"/>
        <rFont val="Calibri"/>
        <family val="2"/>
        <scheme val="minor"/>
      </rPr>
      <t>D</t>
    </r>
    <r>
      <rPr>
        <sz val="11"/>
        <color theme="1"/>
        <rFont val="Calibri"/>
        <family val="2"/>
        <scheme val="minor"/>
      </rPr>
      <t xml:space="preserve">: 253 unità di cui 71 unità hanno effettuato la PEO 
</t>
    </r>
  </si>
  <si>
    <r>
      <t>La premialità per il personale di cat. B è pari al 7,02%;
per il personale di cat. C è pari a 71,58%;
per il personale di cat.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D è pari a 21,40% </t>
    </r>
  </si>
  <si>
    <r>
      <t xml:space="preserve">Retribuzione di risultato personale Cat. EP, art. 66 c. 1 del CCNL relativo al personale del comparto istruzione e ricerca  triennio 2016-2018, è finalizzata a remunerare i risultati espressi da ciascun dipendente in termini di efficienza/produttività a seguito della valutazione compresa tra il 10% e il 30%. della retribuzione di posizione attribuita. Tabella pag. 23  del Sistema di misurazione e valutazione della performance 2021, approvato nella seduta del CdA del 29/04/2022
</t>
    </r>
    <r>
      <rPr>
        <b/>
        <sz val="11"/>
        <color theme="1"/>
        <rFont val="Calibri"/>
        <family val="2"/>
        <scheme val="minor"/>
      </rPr>
      <t>RISULTATO FINALE        Calcolo della retribuzione di posizione</t>
    </r>
    <r>
      <rPr>
        <sz val="11"/>
        <color theme="1"/>
        <rFont val="Calibri"/>
        <family val="2"/>
        <scheme val="minor"/>
      </rPr>
      <t xml:space="preserve">
Fino a 50:                                               0
da 50,1 a 94,90:                                 RISULTATO FINALE*Pmax
da 95 a 100:                                          Pmax</t>
    </r>
  </si>
  <si>
    <r>
      <t xml:space="preserve">Retribuzione di risultato Dirigente: tabella pag. 23 del Sistema di misurazione e valutazione della performance 2021, approvato nella seduta del CdA del 29/04/2022 e in applicazione dell'art. 4 del CCI per il personale dirigente dell'Università di Siena  - Triennio 2019-2021,Tabella 2
</t>
    </r>
    <r>
      <rPr>
        <b/>
        <sz val="11"/>
        <color theme="1"/>
        <rFont val="Calibri"/>
        <family val="2"/>
        <scheme val="minor"/>
      </rPr>
      <t xml:space="preserve">RISULTATO FINALE </t>
    </r>
    <r>
      <rPr>
        <sz val="11"/>
        <color theme="1"/>
        <rFont val="Calibri"/>
        <family val="2"/>
        <scheme val="minor"/>
      </rPr>
      <t xml:space="preserve">          </t>
    </r>
    <r>
      <rPr>
        <b/>
        <sz val="11"/>
        <color theme="1"/>
        <rFont val="Calibri"/>
        <family val="2"/>
        <scheme val="minor"/>
      </rPr>
      <t xml:space="preserve">Calcolo della % di trattamento
                                           accessorio collegato ai risultati
                                           del dirigente
</t>
    </r>
    <r>
      <rPr>
        <sz val="11"/>
        <color theme="1"/>
        <rFont val="Calibri"/>
        <family val="2"/>
        <scheme val="minor"/>
      </rPr>
      <t xml:space="preserve">
Fino a 69,99                                                               0
da 70 a  94,99                                 RISULTATO FINALE *Pmax
da 95 a 100                                                               Pmax</t>
    </r>
  </si>
  <si>
    <t>Delle 20 unità in servizio al 31/12/2023 a 17 unità è stata erogata la premialità di cui  a 11 unità nella misura del 30,00%, a 1 unità nella misura del 27,95%, a 2 unità nella misura del 27,85%, a 1 unità nella misura del 27,75%, a 1 unità nella misura del 27,55%,  a 1 unità nella misura del 27,45%,</t>
  </si>
  <si>
    <t>Del personale in servizio all'85,00% è stata erogata la premialità  e al 15,00% non è stata erogata la premialità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</si>
</sst>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6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164" fontId="3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 vertical="center" wrapText="1"/>
    </xf>
    <xf numFmtId="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9" fontId="0" fillId="0" borderId="0" xfId="0" applyNumberFormat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/>
    <xf numFmtId="0" fontId="0" fillId="0" borderId="0" xfId="0" applyBorder="1" applyAlignment="1">
      <alignment horizontal="center"/>
    </xf>
    <xf numFmtId="4" fontId="0" fillId="0" borderId="0" xfId="0" applyNumberFormat="1" applyBorder="1"/>
    <xf numFmtId="0" fontId="0" fillId="0" borderId="5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9" xfId="0" applyFont="1" applyBorder="1"/>
    <xf numFmtId="0" fontId="0" fillId="0" borderId="10" xfId="0" applyBorder="1" applyAlignment="1">
      <alignment horizontal="center"/>
    </xf>
    <xf numFmtId="4" fontId="0" fillId="0" borderId="10" xfId="0" applyNumberFormat="1" applyBorder="1"/>
    <xf numFmtId="0" fontId="0" fillId="0" borderId="11" xfId="0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0" fillId="0" borderId="0" xfId="0"/>
    <xf numFmtId="0" fontId="0" fillId="0" borderId="0" xfId="0" applyFill="1"/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4" fontId="0" fillId="0" borderId="14" xfId="0" applyNumberFormat="1" applyBorder="1"/>
    <xf numFmtId="0" fontId="0" fillId="0" borderId="15" xfId="0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4" fontId="1" fillId="3" borderId="8" xfId="0" applyNumberFormat="1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center" vertical="center" wrapText="1"/>
    </xf>
    <xf numFmtId="2" fontId="0" fillId="0" borderId="19" xfId="0" applyNumberFormat="1" applyBorder="1" applyAlignment="1">
      <alignment horizontal="center" vertical="center" wrapText="1"/>
    </xf>
    <xf numFmtId="4" fontId="0" fillId="0" borderId="19" xfId="0" applyNumberFormat="1" applyBorder="1" applyAlignment="1">
      <alignment horizontal="center" vertical="center" wrapText="1"/>
    </xf>
    <xf numFmtId="4" fontId="0" fillId="0" borderId="20" xfId="0" applyNumberFormat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1" fillId="3" borderId="8" xfId="0" applyFont="1" applyFill="1" applyBorder="1" applyAlignment="1">
      <alignment horizontal="center" vertical="center" wrapText="1"/>
    </xf>
    <xf numFmtId="2" fontId="0" fillId="0" borderId="21" xfId="0" applyNumberForma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center" vertical="center" wrapText="1"/>
    </xf>
    <xf numFmtId="2" fontId="0" fillId="0" borderId="23" xfId="0" applyNumberFormat="1" applyBorder="1" applyAlignment="1">
      <alignment horizontal="center" vertical="center" wrapText="1"/>
    </xf>
    <xf numFmtId="4" fontId="0" fillId="0" borderId="23" xfId="0" applyNumberFormat="1" applyBorder="1" applyAlignment="1">
      <alignment horizontal="center" vertical="center" wrapText="1"/>
    </xf>
    <xf numFmtId="4" fontId="0" fillId="0" borderId="24" xfId="0" applyNumberFormat="1" applyBorder="1" applyAlignment="1">
      <alignment horizontal="center" vertical="center" wrapText="1"/>
    </xf>
    <xf numFmtId="2" fontId="0" fillId="0" borderId="0" xfId="0" applyNumberFormat="1" applyFill="1"/>
    <xf numFmtId="2" fontId="0" fillId="0" borderId="7" xfId="0" applyNumberFormat="1" applyFont="1" applyBorder="1" applyAlignment="1">
      <alignment vertical="center" wrapText="1"/>
    </xf>
    <xf numFmtId="0" fontId="0" fillId="0" borderId="7" xfId="0" applyFont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3" fontId="0" fillId="0" borderId="7" xfId="0" applyNumberFormat="1" applyFont="1" applyBorder="1" applyAlignment="1">
      <alignment horizontal="center" vertical="center" wrapText="1"/>
    </xf>
    <xf numFmtId="2" fontId="0" fillId="0" borderId="7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4" fontId="0" fillId="0" borderId="3" xfId="0" applyNumberFormat="1" applyFont="1" applyFill="1" applyBorder="1" applyAlignment="1">
      <alignment horizontal="center" vertical="center" wrapText="1"/>
    </xf>
    <xf numFmtId="4" fontId="0" fillId="0" borderId="7" xfId="0" applyNumberFormat="1" applyFont="1" applyFill="1" applyBorder="1" applyAlignment="1">
      <alignment horizontal="center" vertical="center" wrapText="1"/>
    </xf>
    <xf numFmtId="4" fontId="0" fillId="0" borderId="12" xfId="0" applyNumberFormat="1" applyFont="1" applyFill="1" applyBorder="1" applyAlignment="1">
      <alignment horizontal="center" vertical="center" wrapText="1"/>
    </xf>
    <xf numFmtId="2" fontId="1" fillId="3" borderId="8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left" vertical="center" wrapText="1"/>
    </xf>
    <xf numFmtId="4" fontId="0" fillId="0" borderId="1" xfId="0" applyNumberFormat="1" applyFont="1" applyBorder="1" applyAlignment="1">
      <alignment horizontal="center" vertical="center"/>
    </xf>
    <xf numFmtId="4" fontId="0" fillId="0" borderId="3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center" vertical="center"/>
    </xf>
    <xf numFmtId="4" fontId="0" fillId="0" borderId="7" xfId="0" applyNumberFormat="1" applyFont="1" applyBorder="1" applyAlignment="1">
      <alignment horizontal="center" vertical="center"/>
    </xf>
    <xf numFmtId="4" fontId="0" fillId="0" borderId="12" xfId="0" applyNumberFormat="1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2" fontId="0" fillId="0" borderId="7" xfId="0" applyNumberFormat="1" applyFont="1" applyBorder="1" applyAlignment="1">
      <alignment horizontal="left" vertical="center" wrapText="1"/>
    </xf>
    <xf numFmtId="4" fontId="0" fillId="0" borderId="7" xfId="0" applyNumberFormat="1" applyFont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</cellXfs>
  <cellStyles count="18">
    <cellStyle name="Comma 2" xfId="2" xr:uid="{00000000-0005-0000-0000-000000000000}"/>
    <cellStyle name="Comma 2 2" xfId="3" xr:uid="{00000000-0005-0000-0000-000001000000}"/>
    <cellStyle name="Comma 2 3" xfId="4" xr:uid="{00000000-0005-0000-0000-000002000000}"/>
    <cellStyle name="Comma 2 4" xfId="5" xr:uid="{00000000-0005-0000-0000-000003000000}"/>
    <cellStyle name="Comma 2 5" xfId="6" xr:uid="{00000000-0005-0000-0000-000004000000}"/>
    <cellStyle name="Comma 2 6" xfId="7" xr:uid="{00000000-0005-0000-0000-000005000000}"/>
    <cellStyle name="Migliaia 2" xfId="8" xr:uid="{00000000-0005-0000-0000-000006000000}"/>
    <cellStyle name="Normal 2" xfId="9" xr:uid="{00000000-0005-0000-0000-000007000000}"/>
    <cellStyle name="Normale" xfId="0" builtinId="0"/>
    <cellStyle name="Normale 2" xfId="10" xr:uid="{00000000-0005-0000-0000-000009000000}"/>
    <cellStyle name="Normale 2 2" xfId="11" xr:uid="{00000000-0005-0000-0000-00000A000000}"/>
    <cellStyle name="Normale 2 3" xfId="12" xr:uid="{00000000-0005-0000-0000-00000B000000}"/>
    <cellStyle name="Normale 2 4" xfId="13" xr:uid="{00000000-0005-0000-0000-00000C000000}"/>
    <cellStyle name="Normale 2 5" xfId="14" xr:uid="{00000000-0005-0000-0000-00000D000000}"/>
    <cellStyle name="Normale 2 6" xfId="15" xr:uid="{00000000-0005-0000-0000-00000E000000}"/>
    <cellStyle name="Normale 3" xfId="16" xr:uid="{00000000-0005-0000-0000-00000F000000}"/>
    <cellStyle name="Normale 4" xfId="1" xr:uid="{00000000-0005-0000-0000-000010000000}"/>
    <cellStyle name="Valuta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7"/>
  <sheetViews>
    <sheetView tabSelected="1" zoomScale="64" zoomScaleNormal="64" workbookViewId="0">
      <selection activeCell="H4" sqref="H4"/>
    </sheetView>
  </sheetViews>
  <sheetFormatPr defaultRowHeight="15" x14ac:dyDescent="0.25"/>
  <cols>
    <col min="1" max="1" width="91.140625" customWidth="1"/>
    <col min="2" max="2" width="26" style="1" customWidth="1"/>
    <col min="3" max="3" width="23.7109375" style="1" customWidth="1"/>
    <col min="4" max="4" width="35.7109375" style="20" customWidth="1"/>
    <col min="5" max="5" width="38.7109375" style="1" customWidth="1"/>
    <col min="6" max="6" width="33.5703125" style="1" customWidth="1"/>
    <col min="7" max="7" width="30.5703125" style="2" customWidth="1"/>
    <col min="8" max="8" width="33.28515625" style="3" customWidth="1"/>
    <col min="9" max="9" width="18.5703125" customWidth="1"/>
    <col min="10" max="10" width="16.5703125" style="21" customWidth="1"/>
    <col min="11" max="11" width="9.140625" style="21"/>
  </cols>
  <sheetData>
    <row r="1" spans="1:16" ht="16.5" thickBot="1" x14ac:dyDescent="0.3">
      <c r="A1" s="14" t="s">
        <v>8</v>
      </c>
      <c r="B1" s="15"/>
      <c r="C1" s="15"/>
      <c r="D1" s="42"/>
      <c r="E1" s="15"/>
      <c r="F1" s="15"/>
      <c r="G1" s="16"/>
      <c r="H1" s="17"/>
    </row>
    <row r="2" spans="1:16" ht="42.75" customHeight="1" thickBot="1" x14ac:dyDescent="0.3">
      <c r="A2" s="80" t="s">
        <v>14</v>
      </c>
      <c r="B2" s="81"/>
      <c r="C2" s="81"/>
      <c r="D2" s="81"/>
      <c r="E2" s="81"/>
      <c r="F2" s="81"/>
      <c r="G2" s="81"/>
      <c r="H2" s="82"/>
    </row>
    <row r="3" spans="1:16" ht="15" customHeight="1" thickBot="1" x14ac:dyDescent="0.3">
      <c r="A3" s="43"/>
      <c r="B3" s="44"/>
      <c r="C3" s="44"/>
      <c r="D3" s="45"/>
      <c r="E3" s="44"/>
      <c r="F3" s="44"/>
      <c r="G3" s="44"/>
      <c r="H3" s="46"/>
    </row>
    <row r="4" spans="1:16" ht="79.150000000000006" customHeight="1" x14ac:dyDescent="0.25">
      <c r="A4" s="39" t="s">
        <v>16</v>
      </c>
      <c r="B4" s="41" t="s">
        <v>5</v>
      </c>
      <c r="C4" s="41" t="s">
        <v>18</v>
      </c>
      <c r="D4" s="65" t="s">
        <v>9</v>
      </c>
      <c r="E4" s="41" t="s">
        <v>7</v>
      </c>
      <c r="F4" s="41" t="s">
        <v>6</v>
      </c>
      <c r="G4" s="32" t="s">
        <v>19</v>
      </c>
      <c r="H4" s="33" t="s">
        <v>0</v>
      </c>
    </row>
    <row r="5" spans="1:16" ht="192.6" customHeight="1" thickBot="1" x14ac:dyDescent="0.3">
      <c r="A5" s="66" t="s">
        <v>11</v>
      </c>
      <c r="B5" s="67">
        <v>228</v>
      </c>
      <c r="C5" s="68">
        <v>749</v>
      </c>
      <c r="D5" s="58">
        <f>B5*100/C5</f>
        <v>30.440587449933243</v>
      </c>
      <c r="E5" s="69" t="s">
        <v>28</v>
      </c>
      <c r="F5" s="69" t="s">
        <v>22</v>
      </c>
      <c r="G5" s="70">
        <v>230000</v>
      </c>
      <c r="H5" s="71">
        <v>229046</v>
      </c>
    </row>
    <row r="6" spans="1:16" ht="196.15" customHeight="1" x14ac:dyDescent="0.25">
      <c r="A6" s="66" t="s">
        <v>12</v>
      </c>
      <c r="B6" s="59">
        <v>584</v>
      </c>
      <c r="C6" s="72">
        <v>749</v>
      </c>
      <c r="D6" s="61">
        <f>B6*100/C6</f>
        <v>77.970627503337781</v>
      </c>
      <c r="E6" s="69" t="s">
        <v>25</v>
      </c>
      <c r="F6" s="69" t="s">
        <v>29</v>
      </c>
      <c r="G6" s="70">
        <f>49000+5000+24524.75+36787.12</f>
        <v>115311.87</v>
      </c>
      <c r="H6" s="71">
        <v>115309.16</v>
      </c>
      <c r="I6" s="2"/>
    </row>
    <row r="7" spans="1:16" ht="207.75" customHeight="1" thickBot="1" x14ac:dyDescent="0.3">
      <c r="A7" s="73" t="s">
        <v>13</v>
      </c>
      <c r="B7" s="57">
        <v>112</v>
      </c>
      <c r="C7" s="74">
        <v>749</v>
      </c>
      <c r="D7" s="58">
        <f>B7*100/C7</f>
        <v>14.953271028037383</v>
      </c>
      <c r="E7" s="53" t="s">
        <v>23</v>
      </c>
      <c r="F7" s="53" t="s">
        <v>24</v>
      </c>
      <c r="G7" s="75">
        <v>94159.09</v>
      </c>
      <c r="H7" s="76">
        <v>84432.25</v>
      </c>
    </row>
    <row r="8" spans="1:16" x14ac:dyDescent="0.25">
      <c r="A8" s="40"/>
      <c r="B8" s="5"/>
      <c r="C8" s="5"/>
      <c r="D8" s="18"/>
      <c r="E8" s="5"/>
      <c r="F8" s="5"/>
      <c r="G8" s="4"/>
      <c r="H8" s="12"/>
      <c r="N8" s="21"/>
      <c r="P8" s="21"/>
    </row>
    <row r="9" spans="1:16" ht="9" customHeight="1" x14ac:dyDescent="0.25">
      <c r="A9" s="7"/>
      <c r="B9" s="5"/>
      <c r="C9" s="5"/>
      <c r="D9" s="18"/>
      <c r="E9" s="5"/>
      <c r="F9" s="5"/>
      <c r="G9" s="4"/>
      <c r="H9" s="12"/>
    </row>
    <row r="10" spans="1:16" ht="9.75" customHeight="1" thickBot="1" x14ac:dyDescent="0.3">
      <c r="A10" s="8"/>
      <c r="B10" s="9"/>
      <c r="C10" s="9"/>
      <c r="D10" s="19"/>
      <c r="E10" s="9"/>
      <c r="F10" s="9"/>
      <c r="G10" s="10"/>
      <c r="H10" s="11"/>
    </row>
    <row r="11" spans="1:16" ht="68.650000000000006" customHeight="1" x14ac:dyDescent="0.25">
      <c r="A11" s="39" t="s">
        <v>17</v>
      </c>
      <c r="B11" s="41" t="s">
        <v>5</v>
      </c>
      <c r="C11" s="41" t="s">
        <v>15</v>
      </c>
      <c r="D11" s="65" t="s">
        <v>9</v>
      </c>
      <c r="E11" s="41" t="s">
        <v>7</v>
      </c>
      <c r="F11" s="41" t="s">
        <v>6</v>
      </c>
      <c r="G11" s="32" t="s">
        <v>3</v>
      </c>
      <c r="H11" s="33" t="s">
        <v>0</v>
      </c>
    </row>
    <row r="12" spans="1:16" s="23" customFormat="1" ht="68.650000000000006" customHeight="1" x14ac:dyDescent="0.25">
      <c r="A12" s="66" t="s">
        <v>11</v>
      </c>
      <c r="B12" s="59">
        <v>6</v>
      </c>
      <c r="C12" s="60">
        <v>20</v>
      </c>
      <c r="D12" s="55">
        <f>B12*100/C12</f>
        <v>30</v>
      </c>
      <c r="E12" s="56" t="s">
        <v>21</v>
      </c>
      <c r="F12" s="56" t="s">
        <v>2</v>
      </c>
      <c r="G12" s="24">
        <v>11000</v>
      </c>
      <c r="H12" s="62">
        <v>10091</v>
      </c>
      <c r="J12" s="52"/>
      <c r="K12" s="52"/>
    </row>
    <row r="13" spans="1:16" ht="231" customHeight="1" thickBot="1" x14ac:dyDescent="0.3">
      <c r="A13" s="73" t="s">
        <v>30</v>
      </c>
      <c r="B13" s="57">
        <v>17</v>
      </c>
      <c r="C13" s="54">
        <v>20</v>
      </c>
      <c r="D13" s="58">
        <f>B13*100/C13</f>
        <v>85</v>
      </c>
      <c r="E13" s="58" t="s">
        <v>32</v>
      </c>
      <c r="F13" s="58" t="s">
        <v>33</v>
      </c>
      <c r="G13" s="63">
        <v>64000</v>
      </c>
      <c r="H13" s="64">
        <v>50826.75</v>
      </c>
    </row>
    <row r="14" spans="1:16" s="22" customFormat="1" ht="18.75" customHeight="1" x14ac:dyDescent="0.25">
      <c r="A14" s="34"/>
      <c r="B14" s="35"/>
      <c r="C14" s="35"/>
      <c r="D14" s="36"/>
      <c r="E14" s="36"/>
      <c r="F14" s="36"/>
      <c r="G14" s="37"/>
      <c r="H14" s="38"/>
      <c r="J14" s="21"/>
      <c r="K14" s="21"/>
    </row>
    <row r="15" spans="1:16" s="22" customFormat="1" ht="10.5" customHeight="1" x14ac:dyDescent="0.25">
      <c r="A15" s="47"/>
      <c r="B15" s="48"/>
      <c r="C15" s="48"/>
      <c r="D15" s="49"/>
      <c r="E15" s="49"/>
      <c r="F15" s="49"/>
      <c r="G15" s="50"/>
      <c r="H15" s="51"/>
      <c r="J15" s="21"/>
      <c r="K15" s="21"/>
    </row>
    <row r="16" spans="1:16" ht="10.5" customHeight="1" thickBot="1" x14ac:dyDescent="0.3">
      <c r="A16" s="25"/>
      <c r="B16" s="26"/>
      <c r="C16" s="26"/>
      <c r="D16" s="27"/>
      <c r="E16" s="26"/>
      <c r="F16" s="26"/>
      <c r="G16" s="28"/>
      <c r="H16" s="29"/>
    </row>
    <row r="17" spans="1:8" ht="88.15" customHeight="1" x14ac:dyDescent="0.25">
      <c r="A17" s="30" t="s">
        <v>20</v>
      </c>
      <c r="B17" s="31" t="s">
        <v>1</v>
      </c>
      <c r="C17" s="41" t="s">
        <v>4</v>
      </c>
      <c r="D17" s="65" t="s">
        <v>10</v>
      </c>
      <c r="E17" s="41" t="s">
        <v>7</v>
      </c>
      <c r="F17" s="32" t="s">
        <v>3</v>
      </c>
      <c r="G17" s="32" t="s">
        <v>3</v>
      </c>
      <c r="H17" s="33" t="s">
        <v>0</v>
      </c>
    </row>
    <row r="18" spans="1:8" ht="350.25" customHeight="1" thickBot="1" x14ac:dyDescent="0.3">
      <c r="A18" s="77" t="s">
        <v>31</v>
      </c>
      <c r="B18" s="54">
        <v>3</v>
      </c>
      <c r="C18" s="54">
        <v>3</v>
      </c>
      <c r="D18" s="58">
        <f>B18*100/C18</f>
        <v>100</v>
      </c>
      <c r="E18" s="78" t="s">
        <v>26</v>
      </c>
      <c r="F18" s="79" t="s">
        <v>27</v>
      </c>
      <c r="G18" s="79">
        <v>31910.78</v>
      </c>
      <c r="H18" s="76">
        <v>31910.78</v>
      </c>
    </row>
    <row r="20" spans="1:8" x14ac:dyDescent="0.25">
      <c r="A20" s="13"/>
    </row>
    <row r="21" spans="1:8" x14ac:dyDescent="0.25">
      <c r="G21" s="1"/>
    </row>
    <row r="22" spans="1:8" x14ac:dyDescent="0.25">
      <c r="G22" s="1"/>
    </row>
    <row r="23" spans="1:8" x14ac:dyDescent="0.25">
      <c r="G23" s="6"/>
    </row>
    <row r="24" spans="1:8" x14ac:dyDescent="0.25">
      <c r="B24"/>
      <c r="C24"/>
      <c r="D24" s="21"/>
      <c r="E24"/>
      <c r="F24"/>
      <c r="G24" s="6"/>
      <c r="H24"/>
    </row>
    <row r="25" spans="1:8" x14ac:dyDescent="0.25">
      <c r="B25"/>
      <c r="C25"/>
      <c r="D25" s="21"/>
      <c r="E25"/>
      <c r="F25"/>
      <c r="G25" s="6"/>
      <c r="H25"/>
    </row>
    <row r="26" spans="1:8" x14ac:dyDescent="0.25">
      <c r="B26"/>
      <c r="C26"/>
      <c r="D26" s="21"/>
      <c r="E26"/>
      <c r="F26"/>
      <c r="G26" s="6"/>
      <c r="H26"/>
    </row>
    <row r="27" spans="1:8" x14ac:dyDescent="0.25">
      <c r="B27"/>
      <c r="C27"/>
      <c r="D27" s="21"/>
      <c r="E27"/>
      <c r="F27"/>
      <c r="G27" s="6"/>
      <c r="H27"/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8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2023 comma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Stabile Annamaria</dc:creator>
  <cp:lastModifiedBy>Stabile Annamaria</cp:lastModifiedBy>
  <cp:lastPrinted>2021-05-28T10:13:23Z</cp:lastPrinted>
  <dcterms:created xsi:type="dcterms:W3CDTF">2017-03-24T07:56:15Z</dcterms:created>
  <dcterms:modified xsi:type="dcterms:W3CDTF">2025-01-28T15:03:18Z</dcterms:modified>
</cp:coreProperties>
</file>