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stabile annamaria\Desktop\"/>
    </mc:Choice>
  </mc:AlternateContent>
  <xr:revisionPtr revIDLastSave="0" documentId="13_ncr:1_{4860F89C-B6EA-4DAC-B395-CD5D203E6101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2021 comma 1" sheetId="9" r:id="rId1"/>
  </sheets>
  <calcPr calcId="191029"/>
</workbook>
</file>

<file path=xl/calcChain.xml><?xml version="1.0" encoding="utf-8"?>
<calcChain xmlns="http://schemas.openxmlformats.org/spreadsheetml/2006/main">
  <c r="D12" i="9" l="1"/>
  <c r="D11" i="9"/>
  <c r="F6" i="9" l="1"/>
  <c r="D7" i="9"/>
  <c r="D6" i="9" l="1"/>
  <c r="D5" i="9"/>
</calcChain>
</file>

<file path=xl/sharedStrings.xml><?xml version="1.0" encoding="utf-8"?>
<sst xmlns="http://schemas.openxmlformats.org/spreadsheetml/2006/main" count="27" uniqueCount="21">
  <si>
    <t>Liquidato</t>
  </si>
  <si>
    <t>n. dipendenti</t>
  </si>
  <si>
    <t>Valore premi stanziati
(Lordo lavoratore)</t>
  </si>
  <si>
    <t>Dirigenti previsti dalla dotazione organica</t>
  </si>
  <si>
    <t>n. dipendenti che ha beneficiato del premio</t>
  </si>
  <si>
    <t>% 
del personale che ha beneficiato del premio
(livello di selettività)</t>
  </si>
  <si>
    <t xml:space="preserve">% 
di dirigenti a cui è stata erogata la retribuzione di risultato </t>
  </si>
  <si>
    <t>Valore premi stanziati per personale di cat. B, C, D 
(Lordo lavoratore)</t>
  </si>
  <si>
    <t>Pubblicazione ai sensi dell'art. 20, comma 1 del D. Lgs. 14 marzo 2013, n. 33 - Ammontare complessivo dei premi</t>
  </si>
  <si>
    <t>TABELLA TRATTAMENTO ACCESSORIO ANNO 2021</t>
  </si>
  <si>
    <t>Descrizione premi collegati alla performance  personale Cat. B-C e D Anno 2021</t>
  </si>
  <si>
    <t>Descrizione premi collegati alla performance  personale Cat. EP Anno 2021</t>
  </si>
  <si>
    <t>Descrizione premi collegati alla performance  Dirigenti Anno 2021</t>
  </si>
  <si>
    <t>Personale in servizio al 31/12/2021 Cat EP</t>
  </si>
  <si>
    <t>Personale di Cat B-C e D in servizio al 31/12/2021</t>
  </si>
  <si>
    <t>Progressioni economiche orizzontali (PEO), CCNL relativo al personale del comparto istruzione e ricerca - Triennio 2016-20218</t>
  </si>
  <si>
    <t>Premi correlati alla performance organizzativa e individuale (art. 64, c. 2 lett. a) e lett. b) , CCNL triennio 2016-2018), e secondo quanto previsto dal SMVP, approvato nella seduta del CdA del 22/01/2021</t>
  </si>
  <si>
    <t>Indennità di responsabilità secondo la disciplina di cui all'art. 91  CCNL del 16/10/2008 - Rimanente terzo dell'indennità prevista  è corrisposto a seguito di valutazione positiva in base ai criteri stabiliti dal SMVP, approvato nella seduta del CdA del 22/01/2021</t>
  </si>
  <si>
    <r>
      <t xml:space="preserve">Retribuzione di risultato personale Cat. EP, art. 66 c. 1 del CCNL relativo al personale del comparto istruzione e ricerca  triennio 2016-2018, è finalizzata a remunerare i risultati espressi da ciascun dipendente in termini di efficienza/produttività a seguito della valutazione compresa tra il 10% e il 30%. della retribuzione di posizione attribuita. Tabella pag. 23  del Sistema di misurazione e valutazione della performance 2021, approvato nella seduta del CdA del 22/01/2021.
</t>
    </r>
    <r>
      <rPr>
        <b/>
        <sz val="11"/>
        <color theme="1"/>
        <rFont val="Calibri"/>
        <family val="2"/>
        <scheme val="minor"/>
      </rPr>
      <t>RISULTATO FINALE        Calcolo della retribuzione di posizione</t>
    </r>
    <r>
      <rPr>
        <sz val="11"/>
        <color theme="1"/>
        <rFont val="Calibri"/>
        <family val="2"/>
        <scheme val="minor"/>
      </rPr>
      <t xml:space="preserve">
Fino a 50:                                               0
da 50,1 a 94,90:                                 RISULTATO FINALE*Pmax
da 95 a 100:                                          Pmax</t>
    </r>
  </si>
  <si>
    <t>-</t>
  </si>
  <si>
    <r>
      <t xml:space="preserve">Retribuzione di risultato Dirigente: tabella pag. 23 del Sistema di misurazione e valutazione della performance 2021, approvato nella seduta del CdA del 22/01/2021 e in applicazione dell'art. 4 del CCI per il personale dirigente dell'Università di Siena  - Triennio 2019-2021,Tabella 2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accessorio collegato ai risultati
                                           del dirigente
</t>
    </r>
    <r>
      <rPr>
        <sz val="11"/>
        <color theme="1"/>
        <rFont val="Calibri"/>
        <family val="2"/>
        <scheme val="minor"/>
      </rPr>
      <t xml:space="preserve">
Fino a 69,99                                                               0
da 70 a  94,99                                 RISULTATO FINALE *Pmax
da 95 a 100                                                               Pmax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</si>
</sst>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5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7" xfId="0" applyBorder="1" applyAlignment="1">
      <alignment horizontal="center" vertical="center" wrapText="1"/>
    </xf>
    <xf numFmtId="4" fontId="0" fillId="0" borderId="8" xfId="0" applyNumberFormat="1" applyBorder="1"/>
    <xf numFmtId="0" fontId="0" fillId="0" borderId="9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4" fontId="0" fillId="0" borderId="7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4" fontId="0" fillId="0" borderId="3" xfId="0" applyNumberFormat="1" applyBorder="1" applyAlignment="1">
      <alignment horizontal="center" vertical="center" wrapText="1"/>
    </xf>
    <xf numFmtId="0" fontId="0" fillId="0" borderId="2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3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9" fontId="0" fillId="0" borderId="2" xfId="18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19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Migliaia 2" xfId="8" xr:uid="{00000000-0005-0000-0000-000006000000}"/>
    <cellStyle name="Normal 2" xfId="9" xr:uid="{00000000-0005-0000-0000-000007000000}"/>
    <cellStyle name="Normale" xfId="0" builtinId="0"/>
    <cellStyle name="Normale 2" xfId="10" xr:uid="{00000000-0005-0000-0000-000009000000}"/>
    <cellStyle name="Normale 2 2" xfId="11" xr:uid="{00000000-0005-0000-0000-00000A000000}"/>
    <cellStyle name="Normale 2 3" xfId="12" xr:uid="{00000000-0005-0000-0000-00000B000000}"/>
    <cellStyle name="Normale 2 4" xfId="13" xr:uid="{00000000-0005-0000-0000-00000C000000}"/>
    <cellStyle name="Normale 2 5" xfId="14" xr:uid="{00000000-0005-0000-0000-00000D000000}"/>
    <cellStyle name="Normale 2 6" xfId="15" xr:uid="{00000000-0005-0000-0000-00000E000000}"/>
    <cellStyle name="Normale 3" xfId="16" xr:uid="{00000000-0005-0000-0000-00000F000000}"/>
    <cellStyle name="Normale 4" xfId="1" xr:uid="{00000000-0005-0000-0000-000010000000}"/>
    <cellStyle name="Percentuale" xfId="18" builtinId="5"/>
    <cellStyle name="Valuta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10" zoomScale="67" zoomScaleNormal="67" workbookViewId="0">
      <selection activeCell="J16" sqref="J16"/>
    </sheetView>
  </sheetViews>
  <sheetFormatPr defaultRowHeight="15" x14ac:dyDescent="0.25"/>
  <cols>
    <col min="1" max="1" width="65.85546875" customWidth="1"/>
    <col min="2" max="2" width="23.28515625" style="1" customWidth="1"/>
    <col min="3" max="3" width="22.5703125" style="1" customWidth="1"/>
    <col min="4" max="4" width="24.42578125" style="36" customWidth="1"/>
    <col min="5" max="5" width="24.42578125" style="2" customWidth="1"/>
    <col min="6" max="6" width="20" style="3" customWidth="1"/>
  </cols>
  <sheetData>
    <row r="1" spans="1:7" ht="38.25" customHeight="1" x14ac:dyDescent="0.25">
      <c r="A1" s="66" t="s">
        <v>8</v>
      </c>
      <c r="B1" s="67"/>
      <c r="C1" s="67"/>
      <c r="D1" s="68"/>
      <c r="E1" s="27"/>
      <c r="F1" s="28"/>
    </row>
    <row r="2" spans="1:7" ht="42.75" customHeight="1" x14ac:dyDescent="0.25">
      <c r="A2" s="63" t="s">
        <v>9</v>
      </c>
      <c r="B2" s="64"/>
      <c r="C2" s="64"/>
      <c r="D2" s="64"/>
      <c r="E2" s="64"/>
      <c r="F2" s="65"/>
    </row>
    <row r="3" spans="1:7" ht="15" customHeight="1" x14ac:dyDescent="0.25">
      <c r="A3" s="39"/>
      <c r="B3" s="40"/>
      <c r="C3" s="40"/>
      <c r="D3" s="29"/>
      <c r="E3" s="40"/>
      <c r="F3" s="41"/>
    </row>
    <row r="4" spans="1:7" ht="79.150000000000006" customHeight="1" x14ac:dyDescent="0.25">
      <c r="A4" s="44" t="s">
        <v>10</v>
      </c>
      <c r="B4" s="6" t="s">
        <v>4</v>
      </c>
      <c r="C4" s="23" t="s">
        <v>14</v>
      </c>
      <c r="D4" s="30" t="s">
        <v>5</v>
      </c>
      <c r="E4" s="53" t="s">
        <v>7</v>
      </c>
      <c r="F4" s="17" t="s">
        <v>0</v>
      </c>
    </row>
    <row r="5" spans="1:7" ht="69.75" customHeight="1" x14ac:dyDescent="0.25">
      <c r="A5" s="57" t="s">
        <v>15</v>
      </c>
      <c r="B5" s="42">
        <v>149</v>
      </c>
      <c r="C5" s="42">
        <v>769</v>
      </c>
      <c r="D5" s="29">
        <f>B5*100/C5</f>
        <v>19.375812743823147</v>
      </c>
      <c r="E5" s="5">
        <v>150000</v>
      </c>
      <c r="F5" s="55">
        <v>147649.04</v>
      </c>
      <c r="G5" s="54"/>
    </row>
    <row r="6" spans="1:7" ht="70.5" customHeight="1" x14ac:dyDescent="0.25">
      <c r="A6" s="50" t="s">
        <v>16</v>
      </c>
      <c r="B6" s="4">
        <v>607</v>
      </c>
      <c r="C6" s="4">
        <v>769</v>
      </c>
      <c r="D6" s="31">
        <f>B6*100/C6</f>
        <v>78.933680104031211</v>
      </c>
      <c r="E6" s="5">
        <v>96491.41</v>
      </c>
      <c r="F6" s="18">
        <f>56491.41+40000</f>
        <v>96491.41</v>
      </c>
    </row>
    <row r="7" spans="1:7" ht="77.25" customHeight="1" x14ac:dyDescent="0.25">
      <c r="A7" s="50" t="s">
        <v>17</v>
      </c>
      <c r="B7" s="4">
        <v>113</v>
      </c>
      <c r="C7" s="4">
        <v>769</v>
      </c>
      <c r="D7" s="31">
        <f>B7*100/C7</f>
        <v>14.694408322496749</v>
      </c>
      <c r="E7" s="5">
        <v>69279.72</v>
      </c>
      <c r="F7" s="18">
        <v>69279.72</v>
      </c>
    </row>
    <row r="8" spans="1:7" ht="15" customHeight="1" x14ac:dyDescent="0.25">
      <c r="A8" s="12"/>
      <c r="B8" s="10"/>
      <c r="C8" s="10"/>
      <c r="D8" s="32"/>
      <c r="E8" s="8"/>
      <c r="F8" s="20"/>
    </row>
    <row r="9" spans="1:7" x14ac:dyDescent="0.25">
      <c r="A9" s="13"/>
      <c r="B9" s="14"/>
      <c r="C9" s="14"/>
      <c r="D9" s="33"/>
      <c r="E9" s="15"/>
      <c r="F9" s="16"/>
    </row>
    <row r="10" spans="1:7" ht="85.5" customHeight="1" x14ac:dyDescent="0.25">
      <c r="A10" s="51" t="s">
        <v>11</v>
      </c>
      <c r="B10" s="23" t="s">
        <v>4</v>
      </c>
      <c r="C10" s="23" t="s">
        <v>13</v>
      </c>
      <c r="D10" s="30" t="s">
        <v>5</v>
      </c>
      <c r="E10" s="7" t="s">
        <v>2</v>
      </c>
      <c r="F10" s="17" t="s">
        <v>0</v>
      </c>
    </row>
    <row r="11" spans="1:7" s="49" customFormat="1" ht="48.75" customHeight="1" x14ac:dyDescent="0.25">
      <c r="A11" s="50" t="s">
        <v>15</v>
      </c>
      <c r="B11" s="58">
        <v>11</v>
      </c>
      <c r="C11" s="58">
        <v>29</v>
      </c>
      <c r="D11" s="59">
        <f>B11*100/C11</f>
        <v>37.931034482758619</v>
      </c>
      <c r="E11" s="60"/>
      <c r="F11" s="61"/>
    </row>
    <row r="12" spans="1:7" ht="217.5" customHeight="1" x14ac:dyDescent="0.25">
      <c r="A12" s="50" t="s">
        <v>18</v>
      </c>
      <c r="B12" s="4">
        <v>23</v>
      </c>
      <c r="C12" s="4">
        <v>29</v>
      </c>
      <c r="D12" s="31">
        <f>B12*100/C12</f>
        <v>79.310344827586206</v>
      </c>
      <c r="E12" s="21">
        <v>31902.17</v>
      </c>
      <c r="F12" s="18">
        <v>31902.17</v>
      </c>
    </row>
    <row r="13" spans="1:7" s="45" customFormat="1" ht="13.9" customHeight="1" x14ac:dyDescent="0.25">
      <c r="A13" s="50"/>
      <c r="B13" s="4"/>
      <c r="C13" s="4"/>
      <c r="D13" s="48"/>
      <c r="E13" s="21"/>
      <c r="F13" s="46"/>
    </row>
    <row r="14" spans="1:7" x14ac:dyDescent="0.25">
      <c r="A14" s="47"/>
      <c r="B14" s="24"/>
      <c r="C14" s="24"/>
      <c r="D14" s="34"/>
      <c r="E14" s="25"/>
      <c r="F14" s="19"/>
    </row>
    <row r="15" spans="1:7" ht="88.15" customHeight="1" x14ac:dyDescent="0.25">
      <c r="A15" s="51" t="s">
        <v>12</v>
      </c>
      <c r="B15" s="9" t="s">
        <v>1</v>
      </c>
      <c r="C15" s="23" t="s">
        <v>3</v>
      </c>
      <c r="D15" s="30" t="s">
        <v>6</v>
      </c>
      <c r="E15" s="7" t="s">
        <v>2</v>
      </c>
      <c r="F15" s="17" t="s">
        <v>0</v>
      </c>
    </row>
    <row r="16" spans="1:7" ht="219.75" customHeight="1" thickBot="1" x14ac:dyDescent="0.3">
      <c r="A16" s="52" t="s">
        <v>20</v>
      </c>
      <c r="B16" s="26">
        <v>2</v>
      </c>
      <c r="C16" s="26">
        <v>2</v>
      </c>
      <c r="D16" s="35" t="s">
        <v>19</v>
      </c>
      <c r="E16" s="38">
        <v>34084.28</v>
      </c>
      <c r="F16" s="56">
        <v>19899.849999999999</v>
      </c>
    </row>
    <row r="18" spans="1:6" x14ac:dyDescent="0.25">
      <c r="A18" s="22"/>
      <c r="B18" s="43"/>
    </row>
    <row r="19" spans="1:6" x14ac:dyDescent="0.25">
      <c r="E19" s="1"/>
      <c r="F19" s="62"/>
    </row>
    <row r="20" spans="1:6" x14ac:dyDescent="0.25">
      <c r="E20" s="1"/>
    </row>
    <row r="21" spans="1:6" x14ac:dyDescent="0.25">
      <c r="E21" s="11"/>
    </row>
    <row r="22" spans="1:6" x14ac:dyDescent="0.25">
      <c r="B22"/>
      <c r="C22"/>
      <c r="D22" s="37"/>
      <c r="E22" s="11"/>
      <c r="F22"/>
    </row>
    <row r="23" spans="1:6" x14ac:dyDescent="0.25">
      <c r="B23"/>
      <c r="C23"/>
      <c r="D23" s="37"/>
      <c r="E23" s="11"/>
      <c r="F23"/>
    </row>
    <row r="24" spans="1:6" x14ac:dyDescent="0.25">
      <c r="B24"/>
      <c r="C24"/>
      <c r="D24" s="37"/>
      <c r="E24" s="11"/>
      <c r="F24"/>
    </row>
    <row r="25" spans="1:6" x14ac:dyDescent="0.25">
      <c r="B25"/>
      <c r="C25"/>
      <c r="D25" s="37"/>
      <c r="E25" s="11"/>
      <c r="F25"/>
    </row>
  </sheetData>
  <mergeCells count="2">
    <mergeCell ref="A2:F2"/>
    <mergeCell ref="A1:D1"/>
  </mergeCells>
  <pageMargins left="0.23622047244094491" right="0.23622047244094491" top="0.35433070866141736" bottom="0.35433070866141736" header="0.31496062992125984" footer="0.31496062992125984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 comma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Stabile Annamaria</cp:lastModifiedBy>
  <cp:lastPrinted>2023-01-10T14:46:08Z</cp:lastPrinted>
  <dcterms:created xsi:type="dcterms:W3CDTF">2017-03-24T07:56:15Z</dcterms:created>
  <dcterms:modified xsi:type="dcterms:W3CDTF">2023-01-10T15:35:00Z</dcterms:modified>
</cp:coreProperties>
</file>