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"/>
    </mc:Choice>
  </mc:AlternateContent>
  <xr:revisionPtr revIDLastSave="0" documentId="13_ncr:1_{59B9CFC0-83AB-407D-8987-8D2ED2C0BA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0 comma 1" sheetId="9" r:id="rId1"/>
  </sheets>
  <calcPr calcId="191029"/>
</workbook>
</file>

<file path=xl/calcChain.xml><?xml version="1.0" encoding="utf-8"?>
<calcChain xmlns="http://schemas.openxmlformats.org/spreadsheetml/2006/main">
  <c r="D7" i="9" l="1"/>
  <c r="D6" i="9"/>
  <c r="D5" i="9"/>
  <c r="D14" i="9"/>
  <c r="F14" i="9" l="1"/>
  <c r="F18" i="9" l="1"/>
</calcChain>
</file>

<file path=xl/sharedStrings.xml><?xml version="1.0" encoding="utf-8"?>
<sst xmlns="http://schemas.openxmlformats.org/spreadsheetml/2006/main" count="35" uniqueCount="24">
  <si>
    <t>Liquidato</t>
  </si>
  <si>
    <t>n. dipendenti</t>
  </si>
  <si>
    <t>-</t>
  </si>
  <si>
    <t>Valore premi stanziati
(Lordo lavoratore)</t>
  </si>
  <si>
    <t>Dirigenti previsti dalla dotazione organica</t>
  </si>
  <si>
    <t>n. dipendenti che ha beneficiato del premio</t>
  </si>
  <si>
    <t>% 
del personale che ha beneficiato del premio
(livello di selettività)</t>
  </si>
  <si>
    <t xml:space="preserve">% 
di dirigenti a cui è stata erogata la retribuzione di risultato </t>
  </si>
  <si>
    <t>Descrizione premi collegati alla performance  personale Cat. B-C e D Anno 2020</t>
  </si>
  <si>
    <t>Premi correlati alla performance organizzativa e individuale (art. 64, c. 2 lett. a) e lett. b) , CCNL triennio 2016-2018), e secondo quanto previsto dal SMVP, approvato nella seduta del CdA del 31/01/2020</t>
  </si>
  <si>
    <t xml:space="preserve">* dato relativo al personale di categoria   B-C e D </t>
  </si>
  <si>
    <t>Descrizione premi collegati alla performance  personale Cat. EP Anno 2020</t>
  </si>
  <si>
    <t>* dato relativo al personale di categoria EP</t>
  </si>
  <si>
    <t>Descrizione premi collegati alla performance  Dirigenti Anno 2020</t>
  </si>
  <si>
    <t>Personale di Cat B-C e D in servizio al 31/12/2020</t>
  </si>
  <si>
    <t>Indennità di responsabilità secondo la disciplina di cui all'art. 91  CCNL del 16/10/2008 - Rimanente terzo dell'indennità prevista  è corrisposto a seguito di valutazione positiva in base ai criteri stabiliti dal SMVP, approvato nella seduta del CdA del 31/01/2020</t>
  </si>
  <si>
    <t>TABELLA TRATTAMENTO ACCESSORIO ANNO 2020</t>
  </si>
  <si>
    <t>Valore premi stanziati per personale di cat. B, C, D 
(Lordo lavoratore)</t>
  </si>
  <si>
    <t>109*</t>
  </si>
  <si>
    <t>Progressioni economiche orizzontali (PEO), CCNL relativo al personale del comparto istruzione e ricerca - Triennio 2016-20218</t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</si>
  <si>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22 del Sistema di misurazione e valutazione della performance 2020, approvato nella seduta del CdA del 31/01/2020.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0
da 50,1 a 94,90:                                 RISULTATO FINALE*Pmax
da 95 a 100:                                        Pmax</t>
    </r>
  </si>
  <si>
    <t>Personale in servizio al 31/12/2020 Cat EP</t>
  </si>
  <si>
    <t>Pubblicazione ai sensi dell'art. 20, comma 1 del D. Lgs. 14 marzo 2013, n. 33 - Ammontare complessivo dei premi</t>
  </si>
  <si>
    <r>
      <t xml:space="preserve">Retribuzione di risultato Dirigente: tabella pag. 23 del Sistema di misurazione e valutazione della performance 2021, approvato nella seduta del CdA del 22/01/2021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</si>
</sst>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/>
    <xf numFmtId="0" fontId="0" fillId="0" borderId="9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/>
    <xf numFmtId="4" fontId="0" fillId="0" borderId="3" xfId="0" applyNumberFormat="1" applyBorder="1" applyAlignment="1">
      <alignment horizontal="center" vertical="center" wrapText="1"/>
    </xf>
    <xf numFmtId="0" fontId="0" fillId="0" borderId="2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3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0" fillId="0" borderId="2" xfId="18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9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Percentuale" xfId="18" builtinId="5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67" zoomScaleNormal="67" workbookViewId="0">
      <selection activeCell="F18" sqref="F18"/>
    </sheetView>
  </sheetViews>
  <sheetFormatPr defaultRowHeight="15" x14ac:dyDescent="0.25"/>
  <cols>
    <col min="1" max="1" width="86.42578125" customWidth="1"/>
    <col min="2" max="3" width="23.7109375" style="1" customWidth="1"/>
    <col min="4" max="4" width="25.42578125" style="35" customWidth="1"/>
    <col min="5" max="5" width="30.5703125" style="2" customWidth="1"/>
    <col min="6" max="6" width="37.28515625" style="3" customWidth="1"/>
    <col min="8" max="8" width="11.7109375" bestFit="1" customWidth="1"/>
  </cols>
  <sheetData>
    <row r="1" spans="1:7" ht="38.25" customHeight="1" x14ac:dyDescent="0.25">
      <c r="A1" s="68" t="s">
        <v>22</v>
      </c>
      <c r="B1" s="69"/>
      <c r="C1" s="69"/>
      <c r="D1" s="70"/>
      <c r="E1" s="27"/>
      <c r="F1" s="28"/>
    </row>
    <row r="2" spans="1:7" ht="42.75" customHeight="1" x14ac:dyDescent="0.25">
      <c r="A2" s="65" t="s">
        <v>16</v>
      </c>
      <c r="B2" s="66"/>
      <c r="C2" s="66"/>
      <c r="D2" s="66"/>
      <c r="E2" s="66"/>
      <c r="F2" s="67"/>
    </row>
    <row r="3" spans="1:7" ht="15" customHeight="1" x14ac:dyDescent="0.25">
      <c r="A3" s="38"/>
      <c r="B3" s="39"/>
      <c r="C3" s="39"/>
      <c r="D3" s="29"/>
      <c r="E3" s="39"/>
      <c r="F3" s="40"/>
    </row>
    <row r="4" spans="1:7" ht="79.150000000000006" customHeight="1" x14ac:dyDescent="0.25">
      <c r="A4" s="44" t="s">
        <v>8</v>
      </c>
      <c r="B4" s="6" t="s">
        <v>5</v>
      </c>
      <c r="C4" s="23" t="s">
        <v>14</v>
      </c>
      <c r="D4" s="30" t="s">
        <v>6</v>
      </c>
      <c r="E4" s="55" t="s">
        <v>17</v>
      </c>
      <c r="F4" s="17" t="s">
        <v>0</v>
      </c>
    </row>
    <row r="5" spans="1:7" ht="192.6" customHeight="1" x14ac:dyDescent="0.25">
      <c r="A5" s="64" t="s">
        <v>19</v>
      </c>
      <c r="B5" s="41" t="s">
        <v>18</v>
      </c>
      <c r="C5" s="41">
        <v>761</v>
      </c>
      <c r="D5" s="29">
        <f>109*100/C5</f>
        <v>14.323258869908015</v>
      </c>
      <c r="E5" s="5">
        <v>110000</v>
      </c>
      <c r="F5" s="57">
        <v>109504.45</v>
      </c>
      <c r="G5" s="56"/>
    </row>
    <row r="6" spans="1:7" ht="98.45" customHeight="1" x14ac:dyDescent="0.25">
      <c r="A6" s="43" t="s">
        <v>9</v>
      </c>
      <c r="B6" s="4">
        <v>623</v>
      </c>
      <c r="C6" s="4">
        <v>761</v>
      </c>
      <c r="D6" s="29">
        <f>B6*100/C6</f>
        <v>81.86596583442838</v>
      </c>
      <c r="E6" s="5">
        <v>96491.41</v>
      </c>
      <c r="F6" s="59">
        <v>96491.41</v>
      </c>
      <c r="G6" s="56"/>
    </row>
    <row r="7" spans="1:7" ht="132" customHeight="1" x14ac:dyDescent="0.25">
      <c r="A7" s="43" t="s">
        <v>15</v>
      </c>
      <c r="B7" s="4">
        <v>118</v>
      </c>
      <c r="C7" s="4">
        <v>761</v>
      </c>
      <c r="D7" s="29">
        <f>B7*100/C7</f>
        <v>15.505913272010513</v>
      </c>
      <c r="E7" s="5">
        <v>63637.74</v>
      </c>
      <c r="F7" s="18">
        <v>63637.74</v>
      </c>
    </row>
    <row r="8" spans="1:7" ht="19.149999999999999" customHeight="1" x14ac:dyDescent="0.25">
      <c r="A8" s="45" t="s">
        <v>10</v>
      </c>
      <c r="B8" s="10"/>
      <c r="C8" s="10"/>
      <c r="D8" s="31"/>
      <c r="E8" s="8"/>
      <c r="F8" s="20"/>
    </row>
    <row r="9" spans="1:7" x14ac:dyDescent="0.25">
      <c r="A9" s="12"/>
      <c r="B9" s="10"/>
      <c r="C9" s="10"/>
      <c r="D9" s="31"/>
      <c r="E9" s="8"/>
      <c r="F9" s="20"/>
    </row>
    <row r="10" spans="1:7" ht="15" customHeight="1" x14ac:dyDescent="0.25">
      <c r="A10" s="12"/>
      <c r="B10" s="10"/>
      <c r="C10" s="10"/>
      <c r="D10" s="31"/>
      <c r="E10" s="8"/>
      <c r="F10" s="20"/>
    </row>
    <row r="11" spans="1:7" x14ac:dyDescent="0.25">
      <c r="A11" s="13"/>
      <c r="B11" s="14"/>
      <c r="C11" s="14"/>
      <c r="D11" s="32"/>
      <c r="E11" s="15"/>
      <c r="F11" s="16"/>
    </row>
    <row r="12" spans="1:7" ht="63" x14ac:dyDescent="0.25">
      <c r="A12" s="52" t="s">
        <v>11</v>
      </c>
      <c r="B12" s="23" t="s">
        <v>5</v>
      </c>
      <c r="C12" s="23" t="s">
        <v>21</v>
      </c>
      <c r="D12" s="30" t="s">
        <v>6</v>
      </c>
      <c r="E12" s="7" t="s">
        <v>3</v>
      </c>
      <c r="F12" s="17" t="s">
        <v>0</v>
      </c>
    </row>
    <row r="13" spans="1:7" s="50" customFormat="1" ht="30" x14ac:dyDescent="0.25">
      <c r="A13" s="51" t="s">
        <v>19</v>
      </c>
      <c r="B13" s="60" t="s">
        <v>2</v>
      </c>
      <c r="C13" s="60" t="s">
        <v>2</v>
      </c>
      <c r="D13" s="61" t="s">
        <v>2</v>
      </c>
      <c r="E13" s="62" t="s">
        <v>2</v>
      </c>
      <c r="F13" s="63" t="s">
        <v>2</v>
      </c>
    </row>
    <row r="14" spans="1:7" ht="153.6" customHeight="1" x14ac:dyDescent="0.25">
      <c r="A14" s="51" t="s">
        <v>20</v>
      </c>
      <c r="B14" s="4">
        <v>24</v>
      </c>
      <c r="C14" s="4">
        <v>31</v>
      </c>
      <c r="D14" s="29">
        <f>24*100/C14</f>
        <v>77.41935483870968</v>
      </c>
      <c r="E14" s="21">
        <v>26865.79</v>
      </c>
      <c r="F14" s="18">
        <f>E14</f>
        <v>26865.79</v>
      </c>
    </row>
    <row r="15" spans="1:7" s="46" customFormat="1" ht="13.9" customHeight="1" x14ac:dyDescent="0.25">
      <c r="A15" s="51" t="s">
        <v>12</v>
      </c>
      <c r="B15" s="4"/>
      <c r="C15" s="4"/>
      <c r="D15" s="49"/>
      <c r="E15" s="21"/>
      <c r="F15" s="47"/>
    </row>
    <row r="16" spans="1:7" x14ac:dyDescent="0.25">
      <c r="A16" s="48"/>
      <c r="B16" s="24"/>
      <c r="C16" s="24"/>
      <c r="D16" s="33"/>
      <c r="E16" s="25"/>
      <c r="F16" s="19"/>
    </row>
    <row r="17" spans="1:6" ht="88.15" customHeight="1" x14ac:dyDescent="0.25">
      <c r="A17" s="53" t="s">
        <v>13</v>
      </c>
      <c r="B17" s="9" t="s">
        <v>1</v>
      </c>
      <c r="C17" s="23" t="s">
        <v>4</v>
      </c>
      <c r="D17" s="30" t="s">
        <v>7</v>
      </c>
      <c r="E17" s="7" t="s">
        <v>3</v>
      </c>
      <c r="F17" s="17" t="s">
        <v>0</v>
      </c>
    </row>
    <row r="18" spans="1:6" ht="192" customHeight="1" thickBot="1" x14ac:dyDescent="0.3">
      <c r="A18" s="54" t="s">
        <v>23</v>
      </c>
      <c r="B18" s="26">
        <v>4</v>
      </c>
      <c r="C18" s="26">
        <v>4</v>
      </c>
      <c r="D18" s="34" t="s">
        <v>2</v>
      </c>
      <c r="E18" s="37">
        <v>32188.43</v>
      </c>
      <c r="F18" s="58">
        <f>E18</f>
        <v>32188.43</v>
      </c>
    </row>
    <row r="20" spans="1:6" x14ac:dyDescent="0.25">
      <c r="A20" s="22"/>
      <c r="B20" s="42"/>
    </row>
    <row r="21" spans="1:6" x14ac:dyDescent="0.25">
      <c r="E21" s="1"/>
    </row>
    <row r="22" spans="1:6" x14ac:dyDescent="0.25">
      <c r="E22" s="1"/>
    </row>
    <row r="23" spans="1:6" x14ac:dyDescent="0.25">
      <c r="E23" s="11"/>
    </row>
    <row r="24" spans="1:6" x14ac:dyDescent="0.25">
      <c r="B24"/>
      <c r="C24"/>
      <c r="D24" s="36"/>
      <c r="E24" s="11"/>
      <c r="F24"/>
    </row>
    <row r="25" spans="1:6" x14ac:dyDescent="0.25">
      <c r="B25"/>
      <c r="C25"/>
      <c r="D25" s="36"/>
      <c r="E25" s="11"/>
      <c r="F25"/>
    </row>
    <row r="26" spans="1:6" x14ac:dyDescent="0.25">
      <c r="B26"/>
      <c r="C26"/>
      <c r="D26" s="36"/>
      <c r="E26" s="11"/>
      <c r="F26"/>
    </row>
    <row r="27" spans="1:6" x14ac:dyDescent="0.25">
      <c r="B27"/>
      <c r="C27"/>
      <c r="D27" s="36"/>
      <c r="E27" s="11"/>
      <c r="F27"/>
    </row>
  </sheetData>
  <mergeCells count="2">
    <mergeCell ref="A2:F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comma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2021-05-28T10:13:23Z</cp:lastPrinted>
  <dcterms:created xsi:type="dcterms:W3CDTF">2017-03-24T07:56:15Z</dcterms:created>
  <dcterms:modified xsi:type="dcterms:W3CDTF">2023-01-10T15:40:22Z</dcterms:modified>
</cp:coreProperties>
</file>