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/>
  <mc:AlternateContent xmlns:mc="http://schemas.openxmlformats.org/markup-compatibility/2006">
    <mc:Choice Requires="x15">
      <x15ac:absPath xmlns:x15ac="http://schemas.microsoft.com/office/spreadsheetml/2010/11/ac" url="W:\Ufficio valutazione NdV\Relazioni Nuclei\Nuclei 2024\"/>
    </mc:Choice>
  </mc:AlternateContent>
  <xr:revisionPtr revIDLastSave="0" documentId="13_ncr:1_{3C9E1490-22C7-4F8E-8F4C-8C10DF5FD58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pertina" sheetId="2" r:id="rId1"/>
    <sheet name="Andamento valutazione" sheetId="14" r:id="rId2"/>
    <sheet name="Frequenza" sheetId="15" r:id="rId3"/>
    <sheet name="Insegnamento" sheetId="1" r:id="rId4"/>
    <sheet name="Docenza" sheetId="16" r:id="rId5"/>
    <sheet name="Infrastrutture" sheetId="17" r:id="rId6"/>
    <sheet name="Interesse" sheetId="18" r:id="rId7"/>
    <sheet name="Criticità per Dip e domanda" sheetId="6" r:id="rId8"/>
    <sheet name="Confronto Criticità" sheetId="12" r:id="rId9"/>
    <sheet name="Eccellenze per Dip e domanda" sheetId="11" r:id="rId10"/>
    <sheet name="Confronto Eccellenze" sheetId="13" r:id="rId11"/>
    <sheet name="Legenda" sheetId="4" r:id="rId12"/>
  </sheets>
  <definedNames>
    <definedName name="dip" localSheetId="1">'Andamento valutazione'!$A$3:$P$10</definedName>
    <definedName name="dip" localSheetId="8">'Confronto Criticità'!$A$3:$AF$16</definedName>
    <definedName name="dip" localSheetId="10">'Confronto Eccellenze'!$A$3:$AF$16</definedName>
    <definedName name="dip" localSheetId="7">'Criticità per Dip e domanda'!$A$3:$Q$23</definedName>
    <definedName name="dip" localSheetId="4">Docenza!$A$5:$AF$21</definedName>
    <definedName name="dip" localSheetId="9">'Eccellenze per Dip e domanda'!$A$3:$Q$23</definedName>
    <definedName name="dip" localSheetId="2">Frequenza!$A$5:$AF$8</definedName>
    <definedName name="dip" localSheetId="5">Infrastrutture!$A$5:$AF$9</definedName>
    <definedName name="dip" localSheetId="3">Insegnamento!$A$5:$AF$15</definedName>
    <definedName name="dip" localSheetId="6">Interesse!$A$3:$AF$7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5" l="1"/>
  <c r="D5" i="15" s="1"/>
  <c r="G8" i="15"/>
  <c r="H7" i="15" s="1"/>
  <c r="I8" i="15"/>
  <c r="J7" i="15" s="1"/>
  <c r="K8" i="15"/>
  <c r="L5" i="15" s="1"/>
  <c r="M8" i="15"/>
  <c r="N6" i="15" s="1"/>
  <c r="O8" i="15"/>
  <c r="P7" i="15" s="1"/>
  <c r="Q8" i="15"/>
  <c r="R7" i="15" s="1"/>
  <c r="S8" i="15"/>
  <c r="T5" i="15" s="1"/>
  <c r="U8" i="15"/>
  <c r="V6" i="15" s="1"/>
  <c r="W8" i="15"/>
  <c r="X7" i="15" s="1"/>
  <c r="Y8" i="15"/>
  <c r="Z6" i="15" s="1"/>
  <c r="AA8" i="15"/>
  <c r="AB5" i="15" s="1"/>
  <c r="AC8" i="15"/>
  <c r="AD6" i="15" s="1"/>
  <c r="AE8" i="15"/>
  <c r="AF7" i="15" s="1"/>
  <c r="E8" i="15"/>
  <c r="F6" i="15" s="1"/>
  <c r="C10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P10" i="14"/>
  <c r="B10" i="14"/>
  <c r="F7" i="15" l="1"/>
  <c r="R5" i="15"/>
  <c r="Z7" i="15"/>
  <c r="D7" i="15"/>
  <c r="J5" i="15"/>
  <c r="R6" i="15"/>
  <c r="V7" i="15"/>
  <c r="AB6" i="15"/>
  <c r="V5" i="15"/>
  <c r="D6" i="15"/>
  <c r="J6" i="15"/>
  <c r="Z5" i="15"/>
  <c r="AD5" i="15"/>
  <c r="F5" i="15"/>
  <c r="N7" i="15"/>
  <c r="T6" i="15"/>
  <c r="AD7" i="15"/>
  <c r="L6" i="15"/>
  <c r="H5" i="15"/>
  <c r="L7" i="15"/>
  <c r="P5" i="15"/>
  <c r="T7" i="15"/>
  <c r="X5" i="15"/>
  <c r="AB7" i="15"/>
  <c r="AF5" i="15"/>
  <c r="H6" i="15"/>
  <c r="N5" i="15"/>
  <c r="P6" i="15"/>
  <c r="X6" i="15"/>
  <c r="AF6" i="1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ip" type="6" refreshedVersion="6" background="1" saveData="1">
    <textPr codePage="850" sourceFile="C:\Users\D'agostino\Dropbox\NdV\TABLE PDF STUD\TabelleII sem\dip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xr16:uid="{194B4B44-052A-43C8-9068-94FD18AC1DD1}" name="dip1" type="6" refreshedVersion="6" background="1" saveData="1">
    <textPr codePage="850" sourceFile="C:\Users\D'agostino\Dropbox\NdV\TABLE PDF STUD\TabelleII sem\dip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xr16:uid="{AF979F39-E0BC-47E2-A10A-625B72803A9D}" name="dip11" type="6" refreshedVersion="6" background="1" saveData="1">
    <textPr codePage="850" sourceFile="C:\Users\D'agostino\Dropbox\NdV\TABLE PDF STUD\TabelleII sem\dip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xr16:uid="{1B26A76E-034D-4592-8C31-E85EEB7C2344}" name="dip2" type="6" refreshedVersion="6" background="1" saveData="1">
    <textPr codePage="850" sourceFile="C:\Users\D'agostino\Dropbox\NdV\TABLE PDF STUD\TabelleII sem\dip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xr16:uid="{8D9B0452-9189-4596-9291-D1B4EB95FCC6}" name="dip21" type="6" refreshedVersion="6" background="1" saveData="1">
    <textPr codePage="850" sourceFile="C:\Users\D'agostino\Dropbox\NdV\TABLE PDF STUD\TabelleII sem\dip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xr16:uid="{73A40E90-D168-4F87-A8E1-BD26F1604DEA}" name="dip3" type="6" refreshedVersion="6" background="1" saveData="1">
    <textPr codePage="850" sourceFile="C:\Users\D'agostino\Dropbox\NdV\TABLE PDF STUD\TabelleII sem\dip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xr16:uid="{A112FB48-21DA-4F84-87EA-46FB58FDE00B}" name="dip4" type="6" refreshedVersion="6" background="1" saveData="1">
    <textPr codePage="850" sourceFile="C:\Users\D'agostino\Dropbox\NdV\TABLE PDF STUD\TabelleII sem\dip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xr16:uid="{AEE285FF-F7D2-42A1-A975-19E82DCB0E8B}" name="dip5" type="6" refreshedVersion="6" background="1" saveData="1">
    <textPr codePage="850" sourceFile="C:\Users\D'agostino\Dropbox\NdV\TABLE PDF STUD\TabelleII sem\dip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xr16:uid="{2FECB5B1-9A7F-4353-8AD4-9283DA761BDE}" name="dip51" type="6" refreshedVersion="6" background="1" saveData="1">
    <textPr codePage="850" sourceFile="C:\Users\D'agostino\Dropbox\NdV\TABLE PDF STUD\TabelleII sem\dip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xr16:uid="{7608CB05-0694-4EC2-8A05-7DCE27116586}" name="dip511" type="6" refreshedVersion="6" background="1" saveData="1">
    <textPr codePage="850" sourceFile="C:\Users\D'agostino\Dropbox\NdV\TABLE PDF STUD\TabelleII sem\dip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<sst xmlns="http://schemas.openxmlformats.org/spreadsheetml/2006/main" count="651" uniqueCount="119">
  <si>
    <t>GP&gt;75%</t>
  </si>
  <si>
    <t>GN&gt;25%</t>
  </si>
  <si>
    <t>ATENEO  v.a.</t>
  </si>
  <si>
    <t>ATENEO %</t>
  </si>
  <si>
    <t>DBCF v.a.</t>
  </si>
  <si>
    <t>DBM v.a.</t>
  </si>
  <si>
    <t>DEPS v.a.</t>
  </si>
  <si>
    <t>DFCLAM v.a.</t>
  </si>
  <si>
    <t>DFCLAM %</t>
  </si>
  <si>
    <t>DGIUR v.a.</t>
  </si>
  <si>
    <t>DGIUR %</t>
  </si>
  <si>
    <t>DIISM v.a.</t>
  </si>
  <si>
    <t>DISAG v.a.</t>
  </si>
  <si>
    <t>DISPI v.a.</t>
  </si>
  <si>
    <t>DISPOC v.a.</t>
  </si>
  <si>
    <t>DISPOC %</t>
  </si>
  <si>
    <t>DMMS v.a.</t>
  </si>
  <si>
    <t>DMMS %</t>
  </si>
  <si>
    <t>DSFTA v.a.</t>
  </si>
  <si>
    <t>DSMCN v.a.</t>
  </si>
  <si>
    <t>DSMCN %</t>
  </si>
  <si>
    <t>DSSBC v.a.</t>
  </si>
  <si>
    <t>Nucleo di Valutazione Università degli Studi di Siena</t>
  </si>
  <si>
    <t>DOMANDE DEL QUESTIONARIO</t>
  </si>
  <si>
    <t>Classificazione insegnamenti</t>
  </si>
  <si>
    <t>DBCF 
%</t>
  </si>
  <si>
    <t>DBM 
%</t>
  </si>
  <si>
    <t>DEPS 
%</t>
  </si>
  <si>
    <t>DIISM 
%</t>
  </si>
  <si>
    <t>DISAG 
%</t>
  </si>
  <si>
    <t>DISPI 
%</t>
  </si>
  <si>
    <t>DSSBC 
%</t>
  </si>
  <si>
    <t>DSV 
v.a.</t>
  </si>
  <si>
    <t>DSV 
%</t>
  </si>
  <si>
    <t>GP&gt;75% = insegnamenti con una percentuale di giudizi positivi (Decisamente sì + Più sì che no) uguale o superiore al 75%.</t>
  </si>
  <si>
    <t>GN&gt;25% = insegnamenti con una percentuale di giudizi negativi (Decisamente no + No che sì) superiore al 25%.</t>
  </si>
  <si>
    <t>DBCF</t>
  </si>
  <si>
    <t>DBM</t>
  </si>
  <si>
    <t>I nomi completi dei Dipartimenti si possono trovare nel foglio Legenda</t>
  </si>
  <si>
    <t>Fonte: Sistema Informativo di Ateneo (SIA)</t>
  </si>
  <si>
    <t>DISPI</t>
  </si>
  <si>
    <t>Sigla</t>
  </si>
  <si>
    <t>Dipartimento di Biotecnologie, Chimica e Farmacia</t>
  </si>
  <si>
    <t>Dipartimento di Biotecnologie mediche</t>
  </si>
  <si>
    <t>Dipartimento di Economia politica e Statistica</t>
  </si>
  <si>
    <t>DEPS</t>
  </si>
  <si>
    <t>Dipartimento di Filologia e Critica delle Letterature antiche e moderne</t>
  </si>
  <si>
    <t>DFCLAM</t>
  </si>
  <si>
    <t>Dipartimento di Giurisprudenza</t>
  </si>
  <si>
    <t>DGIUR</t>
  </si>
  <si>
    <t>Dipartimento di Ingegneria dell'Informazione e Scienze matematiche</t>
  </si>
  <si>
    <t>DIISM</t>
  </si>
  <si>
    <t>Dipartimento di Medicina molecolare e dello Sviluppo</t>
  </si>
  <si>
    <t>DMMS</t>
  </si>
  <si>
    <t>Dipartimento di Scienze della Vita</t>
  </si>
  <si>
    <t>DSV</t>
  </si>
  <si>
    <t>Dipartimento di Scienze fisiche, della Terra e dell'Ambiente</t>
  </si>
  <si>
    <t>DSFTA</t>
  </si>
  <si>
    <t>Dipartimento di Scienze mediche, chiurgiche e Neuroscienze</t>
  </si>
  <si>
    <t>DSMCN</t>
  </si>
  <si>
    <t>Dipartimento di Scienze politiche e internazionali</t>
  </si>
  <si>
    <t>Dipartimento di Scienze sociali, politiche e cognitive</t>
  </si>
  <si>
    <t>DISPOC</t>
  </si>
  <si>
    <t>Dipartimento di Scienze storiche e dei Beni culturali</t>
  </si>
  <si>
    <t>DSSBC</t>
  </si>
  <si>
    <t>Dipartimento di Studi aziendali e giuridici</t>
  </si>
  <si>
    <t>DISAG</t>
  </si>
  <si>
    <t>Dipartimenti USiena</t>
  </si>
  <si>
    <t xml:space="preserve">
18. Sei interessato/a agli argomenti trattati nell'insegnamento?
</t>
  </si>
  <si>
    <t>Allegato statistico Rilevazione opinione studentesse e studenti</t>
  </si>
  <si>
    <t>Relazione annuale 2024 dei Nuclei di Valutazione interna (D. Lgs. 19/2012, art. 12 e art. 14)</t>
  </si>
  <si>
    <t>3. Le conoscenze preliminari possedute sono risultate sufficienti per la comprensione degli argomenti previsti nel programma d'esame?</t>
  </si>
  <si>
    <t>4. Il carico di studio dell'insegnamento è proporzionato ai crediti assegnati?</t>
  </si>
  <si>
    <t>5. Il materiale didattico (indicato e disponibile) è adeguato per lo studio della materia?</t>
  </si>
  <si>
    <t>6. Ritieni utile l’utilizzo della piattaforma Moodle?</t>
  </si>
  <si>
    <t>12. Sei soddisfatto/a di come il/la docente interagisce con gli/le studenti/esse durante lo svolgimento delle lezioni e di come stimola la partecipazione attiva?</t>
  </si>
  <si>
    <t>14. L'insegnamento è stato svolto in maniera coerente con quanto dichiarato sul sito Web del corso di studio?</t>
  </si>
  <si>
    <t>15. Complessivamente sei soddisfatto/a di come questo insegnamento è stato svolto dal/dalla docente?</t>
  </si>
  <si>
    <t>16. Le aule in cui si svolgono le lezioni sono adeguate per capienza e dotazione?</t>
  </si>
  <si>
    <r>
      <rPr>
        <sz val="11"/>
        <color rgb="FFFF0000"/>
        <rFont val="Calibri"/>
        <family val="2"/>
        <scheme val="minor"/>
      </rPr>
      <t>13.</t>
    </r>
    <r>
      <rPr>
        <sz val="11"/>
        <rFont val="Calibri"/>
        <family val="2"/>
        <scheme val="minor"/>
      </rPr>
      <t xml:space="preserve"> Le attività didattiche integrative (esercitazioni, tutorati, laboratori, etc...) sono utili all'apprendimento della materia?</t>
    </r>
  </si>
  <si>
    <r>
      <rPr>
        <sz val="11"/>
        <color rgb="FFFF0000"/>
        <rFont val="Calibri"/>
        <family val="2"/>
        <scheme val="minor"/>
      </rPr>
      <t>17.</t>
    </r>
    <r>
      <rPr>
        <sz val="11"/>
        <rFont val="Calibri"/>
        <family val="2"/>
        <scheme val="minor"/>
      </rPr>
      <t xml:space="preserve"> I laboratori e le aule multimediali in cui si svolgono le esercitazioni sono adeguati per capienza e dotazione?</t>
    </r>
  </si>
  <si>
    <t>INSEGNAMENTO</t>
  </si>
  <si>
    <t>DOCENZA</t>
  </si>
  <si>
    <t>INFRASTRUTTURE</t>
  </si>
  <si>
    <t>INTERESSE</t>
  </si>
  <si>
    <t>7. Le modalità di esame sono state definite in modo chiaro?</t>
  </si>
  <si>
    <t>8. Il docente è reperibile per chiarimenti e spiegazioni?</t>
  </si>
  <si>
    <t>9. Gli orari di svolgimento di lezioni, esercitazioni e altre eventuali attività didattiche sono rispettati?</t>
  </si>
  <si>
    <t>10. Il/La docente stimola/motiva l'interesse verso la disciplina?</t>
  </si>
  <si>
    <t>11. Il/La docente espone gli argomenti in modo chiaro?</t>
  </si>
  <si>
    <t>DSFTA %</t>
  </si>
  <si>
    <t>21/22</t>
  </si>
  <si>
    <t>22/23</t>
  </si>
  <si>
    <t>N° insegnamenti valutati</t>
  </si>
  <si>
    <t>- di cui con meno di 5 rispondenti</t>
  </si>
  <si>
    <t>- di cui con meno di 5 frequentanti</t>
  </si>
  <si>
    <t>N° questionari compilati</t>
  </si>
  <si>
    <t>N° medio di questionari compilati per insegnamento</t>
  </si>
  <si>
    <t>N. valutazioni insegnamenti per CdS rese pubbliche</t>
  </si>
  <si>
    <t>Percentuale valutazioni rese pubbliche</t>
  </si>
  <si>
    <t>1. Quale percentuale di lezioni hai seguito?</t>
  </si>
  <si>
    <t>Almeno il 50%</t>
  </si>
  <si>
    <t>Meno del 50%</t>
  </si>
  <si>
    <t>Non ho seguito</t>
  </si>
  <si>
    <t>Tabella 1: Andamento delle attività di valutazione degli insegnamenti dell'a.a. 2022/2023, per Dipartimento</t>
  </si>
  <si>
    <t>Tabella 2: Distribuzione della percentuale di lezioni seguite nell'a.a. 2022/2023, per Dipartimento</t>
  </si>
  <si>
    <t>Tabella 7: Distribuzione degli insegnamenti per livello di criticità al questionario dell'a.a. 2022/2023, per Dipartimento</t>
  </si>
  <si>
    <t>Tabella 9: Distribuzione degli insegnamenti per livello di criticità al questionario dell'a.a. 2022/2023, per Dipartimento</t>
  </si>
  <si>
    <t xml:space="preserve">Valore a livello di Dipartimento maggiore del corrispondente valore a livello di Ateneo </t>
  </si>
  <si>
    <t>Valore a livello di Dipartimento maggiore del corrispondente valore a livello di Ateneo</t>
  </si>
  <si>
    <t>Tabella 3: Distribuzione degli insegnamenti per livello di criticità al questionario dell'a.a. 2022/2023, per Dipartimento - sez. INSEGNAMENTO</t>
  </si>
  <si>
    <t>Tabella 4: Distribuzione degli insegnamenti per livello di criticità al questionario dell'a.a. 2022/2023, per Dipartimento - sez. DOCENZA</t>
  </si>
  <si>
    <t>Tabella 5: Distribuzione degli insegnamenti per livello di criticità al questionario dell'a.a. 2022/2023, per Dipartimento - sez. INFRASTRUTTURE</t>
  </si>
  <si>
    <t>Tabella 6: Distribuzione degli insegnamenti per livello di criticità al questionario dell'a.a. 2022/2023, per Dipartimento sez. INTERESSE</t>
  </si>
  <si>
    <t>Tabella 8: Confronto della distribuzione degli insegnamenti per livello di criticità al questionario dell'a.a. 2022/2023 rispetto all'a.a precedente, per Dipartimento</t>
  </si>
  <si>
    <t>Tabella 10: Confronto della distribuzione degli insegnamenti per livello di criticità al questionario dell'a.a. 2022/2023 rispetto all'a.a precedente, per Dipartimento</t>
  </si>
  <si>
    <t>v.a.</t>
  </si>
  <si>
    <t>%</t>
  </si>
  <si>
    <t>ATENEO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</si>
</sst>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3333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1" fillId="0" borderId="2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7" fillId="0" borderId="1" xfId="0" applyFont="1" applyBorder="1"/>
    <xf numFmtId="0" fontId="7" fillId="0" borderId="1" xfId="0" applyFont="1" applyFill="1" applyBorder="1"/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64" fontId="7" fillId="0" borderId="1" xfId="0" applyNumberFormat="1" applyFont="1" applyBorder="1"/>
    <xf numFmtId="164" fontId="7" fillId="0" borderId="1" xfId="0" applyNumberFormat="1" applyFont="1" applyFill="1" applyBorder="1"/>
    <xf numFmtId="164" fontId="0" fillId="0" borderId="1" xfId="0" applyNumberFormat="1" applyBorder="1"/>
    <xf numFmtId="1" fontId="0" fillId="0" borderId="0" xfId="0" applyNumberFormat="1"/>
    <xf numFmtId="1" fontId="1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/>
    <xf numFmtId="1" fontId="7" fillId="0" borderId="1" xfId="0" applyNumberFormat="1" applyFont="1" applyFill="1" applyBorder="1"/>
    <xf numFmtId="3" fontId="10" fillId="2" borderId="1" xfId="0" applyNumberFormat="1" applyFont="1" applyFill="1" applyBorder="1"/>
    <xf numFmtId="164" fontId="10" fillId="2" borderId="1" xfId="0" applyNumberFormat="1" applyFont="1" applyFill="1" applyBorder="1"/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1" fontId="1" fillId="0" borderId="0" xfId="0" applyNumberFormat="1" applyFont="1"/>
    <xf numFmtId="0" fontId="8" fillId="0" borderId="0" xfId="0" applyFont="1" applyAlignment="1">
      <alignment horizontal="left"/>
    </xf>
    <xf numFmtId="165" fontId="7" fillId="2" borderId="1" xfId="0" applyNumberFormat="1" applyFont="1" applyFill="1" applyBorder="1"/>
    <xf numFmtId="165" fontId="7" fillId="0" borderId="1" xfId="0" applyNumberFormat="1" applyFont="1" applyBorder="1"/>
    <xf numFmtId="165" fontId="7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/>
    <xf numFmtId="165" fontId="7" fillId="0" borderId="0" xfId="0" applyNumberFormat="1" applyFont="1" applyBorder="1"/>
    <xf numFmtId="164" fontId="7" fillId="0" borderId="0" xfId="0" applyNumberFormat="1" applyFont="1" applyBorder="1"/>
    <xf numFmtId="165" fontId="7" fillId="0" borderId="0" xfId="0" applyNumberFormat="1" applyFont="1" applyFill="1" applyBorder="1"/>
    <xf numFmtId="164" fontId="10" fillId="0" borderId="0" xfId="0" applyNumberFormat="1" applyFont="1" applyFill="1" applyBorder="1"/>
    <xf numFmtId="0" fontId="1" fillId="0" borderId="2" xfId="0" applyFont="1" applyBorder="1" applyAlignment="1">
      <alignment horizontal="left"/>
    </xf>
    <xf numFmtId="0" fontId="11" fillId="0" borderId="1" xfId="0" applyFont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1" fontId="7" fillId="0" borderId="1" xfId="0" applyNumberFormat="1" applyFont="1" applyBorder="1" applyAlignment="1">
      <alignment vertical="center"/>
    </xf>
    <xf numFmtId="2" fontId="10" fillId="2" borderId="1" xfId="0" applyNumberFormat="1" applyFont="1" applyFill="1" applyBorder="1" applyAlignment="1">
      <alignment vertical="center"/>
    </xf>
    <xf numFmtId="2" fontId="7" fillId="0" borderId="1" xfId="0" applyNumberFormat="1" applyFont="1" applyBorder="1" applyAlignment="1">
      <alignment vertical="center"/>
    </xf>
    <xf numFmtId="0" fontId="0" fillId="0" borderId="0" xfId="0" applyFill="1"/>
    <xf numFmtId="0" fontId="11" fillId="0" borderId="0" xfId="0" applyFont="1" applyFill="1" applyBorder="1" applyAlignment="1">
      <alignment vertical="center"/>
    </xf>
    <xf numFmtId="0" fontId="7" fillId="0" borderId="0" xfId="0" applyFont="1" applyFill="1" applyBorder="1"/>
    <xf numFmtId="164" fontId="10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wrapText="1"/>
    </xf>
    <xf numFmtId="3" fontId="10" fillId="0" borderId="0" xfId="0" applyNumberFormat="1" applyFont="1" applyFill="1" applyBorder="1"/>
    <xf numFmtId="164" fontId="7" fillId="0" borderId="0" xfId="0" applyNumberFormat="1" applyFont="1" applyFill="1" applyBorder="1"/>
    <xf numFmtId="1" fontId="7" fillId="0" borderId="0" xfId="0" applyNumberFormat="1" applyFont="1" applyFill="1" applyBorder="1"/>
    <xf numFmtId="3" fontId="7" fillId="0" borderId="1" xfId="0" applyNumberFormat="1" applyFont="1" applyFill="1" applyBorder="1"/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0" xfId="0" applyNumberFormat="1" applyFont="1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</cellXfs>
  <cellStyles count="1">
    <cellStyle name="Normale" xfId="0" builtinId="0"/>
  </cellStyles>
  <dxfs count="15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0</xdr:row>
      <xdr:rowOff>0</xdr:rowOff>
    </xdr:from>
    <xdr:to>
      <xdr:col>9</xdr:col>
      <xdr:colOff>333375</xdr:colOff>
      <xdr:row>6</xdr:row>
      <xdr:rowOff>79248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5" y="0"/>
          <a:ext cx="3048000" cy="1222248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p" connectionId="6" xr16:uid="{78BCCA7B-0B58-4C5B-BED4-4432E10323B0}" autoFormatId="16" applyNumberFormats="0" applyBorderFormats="0" applyFontFormats="0" applyPatternFormats="0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p" connectionId="5" xr16:uid="{4C930929-1E02-48E1-BF8C-DA788B581A2F}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p" connectionId="7" xr16:uid="{39F26591-8FFD-49A3-9782-5E7099ADD0FB}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p" connectionId="1" xr16:uid="{00000000-0016-0000-0100-000000000000}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p" connectionId="8" xr16:uid="{896A725A-3CCC-4501-8DCC-9F0B2123B09A}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p" connectionId="9" xr16:uid="{1C5391C1-164F-45C5-83FA-AF3B7FF2A3CF}" autoFormatId="16" applyNumberFormats="0" applyBorderFormats="0" applyFontFormats="0" applyPatternFormats="0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p" connectionId="10" xr16:uid="{3886B3A6-910F-48C6-8150-46A64017FCC7}" autoFormatId="16" applyNumberFormats="0" applyBorderFormats="0" applyFontFormats="0" applyPatternFormats="0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p" connectionId="2" xr16:uid="{B3C9E728-B381-435C-8431-E11DF00122DE}" autoFormatId="16" applyNumberFormats="0" applyBorderFormats="0" applyFontFormats="0" applyPatternFormats="0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p" connectionId="4" xr16:uid="{1ACD4145-F076-4A9C-9879-DB26C7F1B980}" autoFormatId="16" applyNumberFormats="0" applyBorderFormats="0" applyFontFormats="0" applyPatternFormats="0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ip" connectionId="3" xr16:uid="{49AE329A-F6C3-4B1B-A7D8-494FFFCEA1DC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1"/>
  <sheetViews>
    <sheetView tabSelected="1" zoomScaleNormal="100" workbookViewId="0">
      <selection activeCell="Q16" sqref="Q16"/>
    </sheetView>
  </sheetViews>
  <sheetFormatPr defaultRowHeight="15" x14ac:dyDescent="0.25"/>
  <sheetData>
    <row r="1" spans="1:14" x14ac:dyDescent="0.25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x14ac:dyDescent="0.2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14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</row>
    <row r="6" spans="1:14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</row>
    <row r="7" spans="1:14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4" ht="21" x14ac:dyDescent="0.25">
      <c r="A8" s="56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  <row r="9" spans="1:14" ht="15.75" x14ac:dyDescent="0.25">
      <c r="A9" s="57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</row>
    <row r="10" spans="1:14" ht="23.25" x14ac:dyDescent="0.25">
      <c r="A10" s="55"/>
      <c r="B10" s="59" t="s">
        <v>69</v>
      </c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5"/>
    </row>
    <row r="11" spans="1:14" ht="21" x14ac:dyDescent="0.25">
      <c r="A11" s="55"/>
      <c r="B11" s="55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5"/>
      <c r="N11" s="55"/>
    </row>
    <row r="12" spans="1:14" ht="18.75" x14ac:dyDescent="0.25">
      <c r="A12" s="55"/>
      <c r="B12" s="60" t="s">
        <v>70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55"/>
    </row>
    <row r="13" spans="1:14" ht="15.75" x14ac:dyDescent="0.25">
      <c r="A13" s="55"/>
      <c r="B13" s="55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5"/>
      <c r="N13" s="55"/>
    </row>
    <row r="14" spans="1:14" ht="15.75" x14ac:dyDescent="0.25">
      <c r="A14" s="55"/>
      <c r="B14" s="55"/>
      <c r="C14" s="61" t="s">
        <v>22</v>
      </c>
      <c r="D14" s="61"/>
      <c r="E14" s="61"/>
      <c r="F14" s="61"/>
      <c r="G14" s="61"/>
      <c r="H14" s="61"/>
      <c r="I14" s="61"/>
      <c r="J14" s="61"/>
      <c r="K14" s="61"/>
      <c r="L14" s="61"/>
      <c r="M14" s="55"/>
      <c r="N14" s="55"/>
    </row>
    <row r="15" spans="1:14" x14ac:dyDescent="0.2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4" x14ac:dyDescent="0.2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4" x14ac:dyDescent="0.25">
      <c r="A17" s="58"/>
      <c r="B17" s="58"/>
      <c r="C17" s="58"/>
      <c r="D17" s="58"/>
      <c r="E17" s="58"/>
      <c r="F17" s="55"/>
      <c r="G17" s="55"/>
      <c r="H17" s="55"/>
      <c r="I17" s="55"/>
      <c r="J17" s="55"/>
      <c r="K17" s="55"/>
      <c r="L17" s="55"/>
      <c r="M17" s="55"/>
      <c r="N17" s="55"/>
    </row>
    <row r="18" spans="1:14" x14ac:dyDescent="0.25">
      <c r="A18" s="58"/>
      <c r="B18" s="58"/>
      <c r="C18" s="58"/>
      <c r="D18" s="58"/>
      <c r="E18" s="58"/>
      <c r="F18" s="55"/>
      <c r="G18" s="55"/>
      <c r="H18" s="55"/>
      <c r="I18" s="55"/>
      <c r="J18" s="55"/>
      <c r="K18" s="55"/>
      <c r="L18" s="55"/>
      <c r="M18" s="55"/>
      <c r="N18" s="55"/>
    </row>
    <row r="19" spans="1:14" x14ac:dyDescent="0.25">
      <c r="A19" s="58"/>
      <c r="B19" s="58"/>
      <c r="C19" s="58"/>
      <c r="D19" s="58"/>
      <c r="E19" s="58"/>
      <c r="F19" s="55"/>
      <c r="G19" s="55"/>
      <c r="H19" s="55"/>
      <c r="I19" s="55"/>
      <c r="J19" s="55"/>
      <c r="K19" s="55"/>
      <c r="L19" s="55"/>
      <c r="M19" s="55"/>
      <c r="N19" s="55"/>
    </row>
    <row r="20" spans="1:14" x14ac:dyDescent="0.25">
      <c r="A20" s="55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</row>
    <row r="21" spans="1:14" x14ac:dyDescent="0.2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</row>
    <row r="22" spans="1:14" x14ac:dyDescent="0.2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</row>
    <row r="23" spans="1:14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</row>
    <row r="24" spans="1:14" x14ac:dyDescent="0.25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</row>
    <row r="25" spans="1:14" x14ac:dyDescent="0.2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</row>
    <row r="26" spans="1:14" x14ac:dyDescent="0.25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</row>
    <row r="27" spans="1:14" x14ac:dyDescent="0.25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</row>
    <row r="28" spans="1:14" x14ac:dyDescent="0.25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</row>
    <row r="29" spans="1:14" x14ac:dyDescent="0.25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</row>
    <row r="30" spans="1:14" x14ac:dyDescent="0.25">
      <c r="A30" s="55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</row>
    <row r="31" spans="1:14" x14ac:dyDescent="0.25">
      <c r="A31" s="55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</row>
  </sheetData>
  <mergeCells count="3">
    <mergeCell ref="B10:M10"/>
    <mergeCell ref="B12:M12"/>
    <mergeCell ref="C14:L14"/>
  </mergeCells>
  <pageMargins left="0.7" right="0.7" top="0.75" bottom="0.75" header="0.3" footer="0.3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48E91-1FCE-4939-BF02-566367C270CF}">
  <sheetPr>
    <pageSetUpPr fitToPage="1"/>
  </sheetPr>
  <dimension ref="A1:AF44"/>
  <sheetViews>
    <sheetView zoomScale="95" zoomScaleNormal="95" workbookViewId="0">
      <selection activeCell="A27" sqref="A27:B27"/>
    </sheetView>
  </sheetViews>
  <sheetFormatPr defaultColWidth="8.7109375" defaultRowHeight="15" x14ac:dyDescent="0.25"/>
  <cols>
    <col min="1" max="1" width="57.140625" customWidth="1"/>
    <col min="2" max="2" width="14.28515625" customWidth="1"/>
    <col min="3" max="4" width="8.140625" bestFit="1" customWidth="1"/>
    <col min="5" max="5" width="6.140625" bestFit="1" customWidth="1"/>
    <col min="6" max="6" width="7.42578125" bestFit="1" customWidth="1"/>
    <col min="7" max="7" width="8.140625" customWidth="1"/>
    <col min="8" max="8" width="6.85546875" bestFit="1" customWidth="1"/>
    <col min="9" max="9" width="6.28515625" bestFit="1" customWidth="1"/>
    <col min="10" max="10" width="6.5703125" bestFit="1" customWidth="1"/>
    <col min="11" max="11" width="6.140625" bestFit="1" customWidth="1"/>
    <col min="12" max="12" width="7.5703125" bestFit="1" customWidth="1"/>
    <col min="13" max="13" width="7" bestFit="1" customWidth="1"/>
    <col min="14" max="14" width="7.42578125" bestFit="1" customWidth="1"/>
    <col min="15" max="15" width="7.7109375" bestFit="1" customWidth="1"/>
    <col min="16" max="16" width="7.42578125" bestFit="1" customWidth="1"/>
    <col min="17" max="17" width="6" customWidth="1"/>
    <col min="18" max="18" width="9.7109375" bestFit="1" customWidth="1"/>
  </cols>
  <sheetData>
    <row r="1" spans="1:17" x14ac:dyDescent="0.25">
      <c r="A1" s="62" t="s">
        <v>107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38"/>
      <c r="B2" s="38"/>
      <c r="C2" s="38"/>
      <c r="D2" s="38"/>
      <c r="E2" s="38"/>
      <c r="F2" s="3"/>
      <c r="G2" s="3"/>
    </row>
    <row r="3" spans="1:17" s="2" customFormat="1" ht="30" x14ac:dyDescent="0.25">
      <c r="A3" s="6" t="s">
        <v>23</v>
      </c>
      <c r="B3" s="4" t="s">
        <v>24</v>
      </c>
      <c r="C3" s="5" t="s">
        <v>3</v>
      </c>
      <c r="D3" s="4" t="s">
        <v>25</v>
      </c>
      <c r="E3" s="4" t="s">
        <v>26</v>
      </c>
      <c r="F3" s="4" t="s">
        <v>27</v>
      </c>
      <c r="G3" s="4" t="s">
        <v>8</v>
      </c>
      <c r="H3" s="4" t="s">
        <v>10</v>
      </c>
      <c r="I3" s="4" t="s">
        <v>28</v>
      </c>
      <c r="J3" s="4" t="s">
        <v>29</v>
      </c>
      <c r="K3" s="4" t="s">
        <v>30</v>
      </c>
      <c r="L3" s="4" t="s">
        <v>15</v>
      </c>
      <c r="M3" s="4" t="s">
        <v>17</v>
      </c>
      <c r="N3" s="4" t="s">
        <v>90</v>
      </c>
      <c r="O3" s="4" t="s">
        <v>20</v>
      </c>
      <c r="P3" s="4" t="s">
        <v>31</v>
      </c>
      <c r="Q3" s="4" t="s">
        <v>33</v>
      </c>
    </row>
    <row r="4" spans="1:17" s="2" customFormat="1" ht="15.75" x14ac:dyDescent="0.25">
      <c r="A4" s="12" t="s">
        <v>81</v>
      </c>
      <c r="B4" s="4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30" customHeight="1" x14ac:dyDescent="0.25">
      <c r="A5" s="24" t="s">
        <v>71</v>
      </c>
      <c r="B5" s="8" t="s">
        <v>0</v>
      </c>
      <c r="C5" s="23">
        <v>0.78400000000000003</v>
      </c>
      <c r="D5" s="15">
        <v>0.73899999999999999</v>
      </c>
      <c r="E5" s="15">
        <v>0.84</v>
      </c>
      <c r="F5" s="15">
        <v>0.71399999999999997</v>
      </c>
      <c r="G5" s="15">
        <v>0.74199999999999999</v>
      </c>
      <c r="H5" s="15">
        <v>0.89500000000000002</v>
      </c>
      <c r="I5" s="17">
        <v>0.60599999999999998</v>
      </c>
      <c r="J5" s="15">
        <v>0.73099999999999998</v>
      </c>
      <c r="K5" s="15">
        <v>0.746</v>
      </c>
      <c r="L5" s="15">
        <v>0.73799999999999999</v>
      </c>
      <c r="M5" s="15">
        <v>0.81599999999999995</v>
      </c>
      <c r="N5" s="15">
        <v>0.78200000000000003</v>
      </c>
      <c r="O5" s="15">
        <v>0.89</v>
      </c>
      <c r="P5" s="15">
        <v>0.77900000000000003</v>
      </c>
      <c r="Q5" s="15">
        <v>0.75900000000000001</v>
      </c>
    </row>
    <row r="6" spans="1:17" ht="30" customHeight="1" x14ac:dyDescent="0.25">
      <c r="A6" s="24" t="s">
        <v>72</v>
      </c>
      <c r="B6" s="8" t="s">
        <v>0</v>
      </c>
      <c r="C6" s="23">
        <v>0.81499999999999995</v>
      </c>
      <c r="D6" s="15">
        <v>0.77500000000000002</v>
      </c>
      <c r="E6" s="15">
        <v>0.83199999999999996</v>
      </c>
      <c r="F6" s="15">
        <v>0.77400000000000002</v>
      </c>
      <c r="G6" s="15">
        <v>0.82599999999999996</v>
      </c>
      <c r="H6" s="15">
        <v>0.96799999999999997</v>
      </c>
      <c r="I6" s="17">
        <v>0.76100000000000001</v>
      </c>
      <c r="J6" s="15">
        <v>0.82799999999999996</v>
      </c>
      <c r="K6" s="15">
        <v>0.76300000000000001</v>
      </c>
      <c r="L6" s="15">
        <v>0.84599999999999997</v>
      </c>
      <c r="M6" s="15">
        <v>0.76800000000000002</v>
      </c>
      <c r="N6" s="15">
        <v>0.85499999999999998</v>
      </c>
      <c r="O6" s="15">
        <v>0.78</v>
      </c>
      <c r="P6" s="15">
        <v>0.88300000000000001</v>
      </c>
      <c r="Q6" s="15">
        <v>0.77800000000000002</v>
      </c>
    </row>
    <row r="7" spans="1:17" ht="30" customHeight="1" x14ac:dyDescent="0.25">
      <c r="A7" s="24" t="s">
        <v>73</v>
      </c>
      <c r="B7" s="8" t="s">
        <v>0</v>
      </c>
      <c r="C7" s="23">
        <v>0.84799999999999998</v>
      </c>
      <c r="D7" s="15">
        <v>0.77500000000000002</v>
      </c>
      <c r="E7" s="15">
        <v>0.86399999999999999</v>
      </c>
      <c r="F7" s="15">
        <v>0.79800000000000004</v>
      </c>
      <c r="G7" s="15">
        <v>0.90200000000000002</v>
      </c>
      <c r="H7" s="15">
        <v>0.93700000000000006</v>
      </c>
      <c r="I7" s="17">
        <v>0.76100000000000001</v>
      </c>
      <c r="J7" s="15">
        <v>0.80600000000000005</v>
      </c>
      <c r="K7" s="15">
        <v>0.86399999999999999</v>
      </c>
      <c r="L7" s="15">
        <v>0.93300000000000005</v>
      </c>
      <c r="M7" s="15">
        <v>0.872</v>
      </c>
      <c r="N7" s="15">
        <v>0.81799999999999995</v>
      </c>
      <c r="O7" s="15">
        <v>0.82299999999999995</v>
      </c>
      <c r="P7" s="15">
        <v>0.92200000000000004</v>
      </c>
      <c r="Q7" s="15">
        <v>0.79600000000000004</v>
      </c>
    </row>
    <row r="8" spans="1:17" ht="30" customHeight="1" x14ac:dyDescent="0.25">
      <c r="A8" s="24" t="s">
        <v>74</v>
      </c>
      <c r="B8" s="8" t="s">
        <v>0</v>
      </c>
      <c r="C8" s="23">
        <v>0.79900000000000004</v>
      </c>
      <c r="D8" s="15">
        <v>0.97299999999999998</v>
      </c>
      <c r="E8" s="15">
        <v>0.78400000000000003</v>
      </c>
      <c r="F8" s="15">
        <v>0.79800000000000004</v>
      </c>
      <c r="G8" s="15">
        <v>0.75</v>
      </c>
      <c r="H8" s="15">
        <v>0.66300000000000003</v>
      </c>
      <c r="I8" s="15">
        <v>0.69699999999999995</v>
      </c>
      <c r="J8" s="15">
        <v>0.82799999999999996</v>
      </c>
      <c r="K8" s="15">
        <v>0.81399999999999995</v>
      </c>
      <c r="L8" s="15">
        <v>0.81200000000000006</v>
      </c>
      <c r="M8" s="15">
        <v>0.78400000000000003</v>
      </c>
      <c r="N8" s="15">
        <v>0.85499999999999998</v>
      </c>
      <c r="O8" s="15">
        <v>0.82</v>
      </c>
      <c r="P8" s="15">
        <v>0.77900000000000003</v>
      </c>
      <c r="Q8" s="15">
        <v>0.90700000000000003</v>
      </c>
    </row>
    <row r="9" spans="1:17" ht="30" customHeight="1" x14ac:dyDescent="0.25">
      <c r="A9" s="24" t="s">
        <v>85</v>
      </c>
      <c r="B9" s="8" t="s">
        <v>0</v>
      </c>
      <c r="C9" s="23">
        <v>0.89300000000000002</v>
      </c>
      <c r="D9" s="15">
        <v>0.94599999999999995</v>
      </c>
      <c r="E9" s="15">
        <v>0.90400000000000003</v>
      </c>
      <c r="F9" s="15">
        <v>0.82099999999999995</v>
      </c>
      <c r="G9" s="15">
        <v>0.85599999999999998</v>
      </c>
      <c r="H9" s="15">
        <v>0.94699999999999995</v>
      </c>
      <c r="I9" s="15">
        <v>0.88100000000000001</v>
      </c>
      <c r="J9" s="15">
        <v>0.82799999999999996</v>
      </c>
      <c r="K9" s="15">
        <v>0.79700000000000004</v>
      </c>
      <c r="L9" s="15">
        <v>0.86599999999999999</v>
      </c>
      <c r="M9" s="15">
        <v>0.93600000000000005</v>
      </c>
      <c r="N9" s="15">
        <v>0.94499999999999995</v>
      </c>
      <c r="O9" s="15">
        <v>0.90700000000000003</v>
      </c>
      <c r="P9" s="15">
        <v>0.89600000000000002</v>
      </c>
      <c r="Q9" s="15">
        <v>0.96299999999999997</v>
      </c>
    </row>
    <row r="10" spans="1:17" x14ac:dyDescent="0.25">
      <c r="A10" s="13" t="s">
        <v>82</v>
      </c>
      <c r="B10" s="8"/>
      <c r="C10" s="23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30" customHeight="1" x14ac:dyDescent="0.25">
      <c r="A11" s="24" t="s">
        <v>86</v>
      </c>
      <c r="B11" s="8" t="s">
        <v>0</v>
      </c>
      <c r="C11" s="23">
        <v>0.94399999999999995</v>
      </c>
      <c r="D11" s="15">
        <v>0.98199999999999998</v>
      </c>
      <c r="E11" s="15">
        <v>0.92</v>
      </c>
      <c r="F11" s="15">
        <v>0.91700000000000004</v>
      </c>
      <c r="G11" s="15">
        <v>0.97699999999999998</v>
      </c>
      <c r="H11" s="15">
        <v>0.95799999999999996</v>
      </c>
      <c r="I11" s="15">
        <v>0.95399999999999996</v>
      </c>
      <c r="J11" s="15">
        <v>0.96799999999999997</v>
      </c>
      <c r="K11" s="15">
        <v>0.93200000000000005</v>
      </c>
      <c r="L11" s="15">
        <v>0.97299999999999998</v>
      </c>
      <c r="M11" s="15">
        <v>0.91200000000000003</v>
      </c>
      <c r="N11" s="15">
        <v>0.94499999999999995</v>
      </c>
      <c r="O11" s="15">
        <v>0.90700000000000003</v>
      </c>
      <c r="P11" s="15">
        <v>1</v>
      </c>
      <c r="Q11" s="15">
        <v>0.94399999999999995</v>
      </c>
    </row>
    <row r="12" spans="1:17" ht="30" customHeight="1" x14ac:dyDescent="0.25">
      <c r="A12" s="24" t="s">
        <v>87</v>
      </c>
      <c r="B12" s="8" t="s">
        <v>0</v>
      </c>
      <c r="C12" s="23">
        <v>0.93899999999999995</v>
      </c>
      <c r="D12" s="15">
        <v>0.95499999999999996</v>
      </c>
      <c r="E12" s="15">
        <v>0.92800000000000005</v>
      </c>
      <c r="F12" s="15">
        <v>0.94</v>
      </c>
      <c r="G12" s="15">
        <v>0.95499999999999996</v>
      </c>
      <c r="H12" s="15">
        <v>0.97899999999999998</v>
      </c>
      <c r="I12" s="15">
        <v>0.93600000000000005</v>
      </c>
      <c r="J12" s="15">
        <v>0.94599999999999995</v>
      </c>
      <c r="K12" s="15">
        <v>0.94899999999999995</v>
      </c>
      <c r="L12" s="15">
        <v>0.96</v>
      </c>
      <c r="M12" s="15">
        <v>0.94399999999999995</v>
      </c>
      <c r="N12" s="15">
        <v>0.98199999999999998</v>
      </c>
      <c r="O12" s="15">
        <v>0.89</v>
      </c>
      <c r="P12" s="15">
        <v>1</v>
      </c>
      <c r="Q12" s="15">
        <v>0.94399999999999995</v>
      </c>
    </row>
    <row r="13" spans="1:17" ht="28.5" customHeight="1" x14ac:dyDescent="0.25">
      <c r="A13" s="24" t="s">
        <v>88</v>
      </c>
      <c r="B13" s="8" t="s">
        <v>0</v>
      </c>
      <c r="C13" s="23">
        <v>0.85199999999999998</v>
      </c>
      <c r="D13" s="16">
        <v>0.85499999999999998</v>
      </c>
      <c r="E13" s="16">
        <v>0.86399999999999999</v>
      </c>
      <c r="F13" s="15">
        <v>0.84499999999999997</v>
      </c>
      <c r="G13" s="16">
        <v>0.84099999999999997</v>
      </c>
      <c r="H13" s="16">
        <v>0.90500000000000003</v>
      </c>
      <c r="I13" s="15">
        <v>0.752</v>
      </c>
      <c r="J13" s="16">
        <v>0.81699999999999995</v>
      </c>
      <c r="K13" s="15">
        <v>0.78</v>
      </c>
      <c r="L13" s="16">
        <v>0.89300000000000002</v>
      </c>
      <c r="M13" s="16">
        <v>0.85599999999999998</v>
      </c>
      <c r="N13" s="15">
        <v>0.873</v>
      </c>
      <c r="O13" s="15">
        <v>0.86299999999999999</v>
      </c>
      <c r="P13" s="15">
        <v>0.92200000000000004</v>
      </c>
      <c r="Q13" s="15">
        <v>0.87</v>
      </c>
    </row>
    <row r="14" spans="1:17" ht="30" customHeight="1" x14ac:dyDescent="0.25">
      <c r="A14" s="24" t="s">
        <v>89</v>
      </c>
      <c r="B14" s="8" t="s">
        <v>0</v>
      </c>
      <c r="C14" s="23">
        <v>0.86199999999999999</v>
      </c>
      <c r="D14" s="15">
        <v>0.82699999999999996</v>
      </c>
      <c r="E14" s="15">
        <v>0.92800000000000005</v>
      </c>
      <c r="F14" s="15">
        <v>0.78600000000000003</v>
      </c>
      <c r="G14" s="15">
        <v>0.89400000000000002</v>
      </c>
      <c r="H14" s="15">
        <v>0.92600000000000005</v>
      </c>
      <c r="I14" s="15">
        <v>0.79800000000000004</v>
      </c>
      <c r="J14" s="16">
        <v>0.81699999999999995</v>
      </c>
      <c r="K14" s="15">
        <v>0.79700000000000004</v>
      </c>
      <c r="L14" s="15">
        <v>0.86599999999999999</v>
      </c>
      <c r="M14" s="15">
        <v>0.88800000000000001</v>
      </c>
      <c r="N14" s="15">
        <v>0.873</v>
      </c>
      <c r="O14" s="15">
        <v>0.9</v>
      </c>
      <c r="P14" s="15">
        <v>0.90900000000000003</v>
      </c>
      <c r="Q14" s="15">
        <v>0.85199999999999998</v>
      </c>
    </row>
    <row r="15" spans="1:17" ht="30" customHeight="1" x14ac:dyDescent="0.25">
      <c r="A15" s="24" t="s">
        <v>75</v>
      </c>
      <c r="B15" s="8" t="s">
        <v>0</v>
      </c>
      <c r="C15" s="23">
        <v>0.84699999999999998</v>
      </c>
      <c r="D15" s="15">
        <v>0.85499999999999998</v>
      </c>
      <c r="E15" s="15">
        <v>0.85599999999999998</v>
      </c>
      <c r="F15" s="15">
        <v>0.83299999999999996</v>
      </c>
      <c r="G15" s="15">
        <v>0.85599999999999998</v>
      </c>
      <c r="H15" s="15">
        <v>0.90500000000000003</v>
      </c>
      <c r="I15" s="15">
        <v>0.73399999999999999</v>
      </c>
      <c r="J15" s="15">
        <v>0.80600000000000005</v>
      </c>
      <c r="K15" s="15">
        <v>0.81399999999999995</v>
      </c>
      <c r="L15" s="15">
        <v>0.85899999999999999</v>
      </c>
      <c r="M15" s="15">
        <v>0.872</v>
      </c>
      <c r="N15" s="15">
        <v>0.85499999999999998</v>
      </c>
      <c r="O15" s="15">
        <v>0.86699999999999999</v>
      </c>
      <c r="P15" s="15">
        <v>0.90900000000000003</v>
      </c>
      <c r="Q15" s="15">
        <v>0.85199999999999998</v>
      </c>
    </row>
    <row r="16" spans="1:17" ht="30" customHeight="1" x14ac:dyDescent="0.25">
      <c r="A16" s="24" t="s">
        <v>79</v>
      </c>
      <c r="B16" s="8" t="s">
        <v>0</v>
      </c>
      <c r="C16" s="23">
        <v>0.92700000000000005</v>
      </c>
      <c r="D16" s="15">
        <v>0.93500000000000005</v>
      </c>
      <c r="E16" s="15">
        <v>0.92800000000000005</v>
      </c>
      <c r="F16" s="15">
        <v>0.877</v>
      </c>
      <c r="G16" s="15">
        <v>0.90600000000000003</v>
      </c>
      <c r="H16" s="15">
        <v>0.93600000000000005</v>
      </c>
      <c r="I16" s="15">
        <v>0.88100000000000001</v>
      </c>
      <c r="J16" s="15">
        <v>0.90300000000000002</v>
      </c>
      <c r="K16" s="15">
        <v>0.82799999999999996</v>
      </c>
      <c r="L16" s="15">
        <v>0.89</v>
      </c>
      <c r="M16" s="15">
        <v>0.85099999999999998</v>
      </c>
      <c r="N16" s="15">
        <v>0.92700000000000005</v>
      </c>
      <c r="O16" s="15">
        <v>0.89500000000000002</v>
      </c>
      <c r="P16" s="15">
        <v>0.92100000000000004</v>
      </c>
      <c r="Q16" s="15">
        <v>0.94299999999999995</v>
      </c>
    </row>
    <row r="17" spans="1:32" ht="30" customHeight="1" x14ac:dyDescent="0.25">
      <c r="A17" s="25" t="s">
        <v>76</v>
      </c>
      <c r="B17" s="8" t="s">
        <v>0</v>
      </c>
      <c r="C17" s="23">
        <v>0.95799999999999996</v>
      </c>
      <c r="D17" s="15">
        <v>0.99099999999999999</v>
      </c>
      <c r="E17" s="15">
        <v>0.94399999999999995</v>
      </c>
      <c r="F17" s="15">
        <v>0.94</v>
      </c>
      <c r="G17" s="15">
        <v>0.94699999999999995</v>
      </c>
      <c r="H17" s="15">
        <v>0.98899999999999999</v>
      </c>
      <c r="I17" s="15">
        <v>0.97199999999999998</v>
      </c>
      <c r="J17" s="15">
        <v>0.97799999999999998</v>
      </c>
      <c r="K17" s="15">
        <v>0.94899999999999995</v>
      </c>
      <c r="L17" s="15">
        <v>0.97299999999999998</v>
      </c>
      <c r="M17" s="15">
        <v>0.96799999999999997</v>
      </c>
      <c r="N17" s="15">
        <v>0.92700000000000005</v>
      </c>
      <c r="O17" s="15">
        <v>0.93700000000000006</v>
      </c>
      <c r="P17" s="15">
        <v>1</v>
      </c>
      <c r="Q17" s="15">
        <v>0.94399999999999995</v>
      </c>
    </row>
    <row r="18" spans="1:32" ht="30" customHeight="1" x14ac:dyDescent="0.25">
      <c r="A18" s="25" t="s">
        <v>77</v>
      </c>
      <c r="B18" s="8" t="s">
        <v>0</v>
      </c>
      <c r="C18" s="23">
        <v>0.85099999999999998</v>
      </c>
      <c r="D18" s="15">
        <v>0.86399999999999999</v>
      </c>
      <c r="E18" s="15">
        <v>0.88</v>
      </c>
      <c r="F18" s="15">
        <v>0.83299999999999996</v>
      </c>
      <c r="G18" s="15">
        <v>0.88600000000000001</v>
      </c>
      <c r="H18" s="15">
        <v>0.93700000000000006</v>
      </c>
      <c r="I18" s="15">
        <v>0.77100000000000002</v>
      </c>
      <c r="J18" s="15">
        <v>0.84899999999999998</v>
      </c>
      <c r="K18" s="15">
        <v>0.76300000000000001</v>
      </c>
      <c r="L18" s="15">
        <v>0.81200000000000006</v>
      </c>
      <c r="M18" s="15">
        <v>0.88</v>
      </c>
      <c r="N18" s="15">
        <v>0.81799999999999995</v>
      </c>
      <c r="O18" s="15">
        <v>0.873</v>
      </c>
      <c r="P18" s="15">
        <v>0.88300000000000001</v>
      </c>
      <c r="Q18" s="15">
        <v>0.79600000000000004</v>
      </c>
    </row>
    <row r="19" spans="1:32" x14ac:dyDescent="0.25">
      <c r="A19" s="14" t="s">
        <v>83</v>
      </c>
      <c r="B19" s="8"/>
      <c r="C19" s="23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32" ht="30" customHeight="1" x14ac:dyDescent="0.25">
      <c r="A20" s="25" t="s">
        <v>78</v>
      </c>
      <c r="B20" s="8" t="s">
        <v>0</v>
      </c>
      <c r="C20" s="23">
        <v>0.89600000000000002</v>
      </c>
      <c r="D20" s="15">
        <v>0.70899999999999996</v>
      </c>
      <c r="E20" s="15">
        <v>0.94399999999999995</v>
      </c>
      <c r="F20" s="15">
        <v>0.96399999999999997</v>
      </c>
      <c r="G20" s="15">
        <v>0.871</v>
      </c>
      <c r="H20" s="15">
        <v>0.95799999999999996</v>
      </c>
      <c r="I20" s="15">
        <v>0.95399999999999996</v>
      </c>
      <c r="J20" s="15">
        <v>0.97799999999999998</v>
      </c>
      <c r="K20" s="15">
        <v>0.93200000000000005</v>
      </c>
      <c r="L20" s="15">
        <v>0.89300000000000002</v>
      </c>
      <c r="M20" s="15">
        <v>0.86399999999999999</v>
      </c>
      <c r="N20" s="15">
        <v>0.92700000000000005</v>
      </c>
      <c r="O20" s="15">
        <v>0.83699999999999997</v>
      </c>
      <c r="P20" s="15">
        <v>0.97399999999999998</v>
      </c>
      <c r="Q20" s="15">
        <v>0.94399999999999995</v>
      </c>
    </row>
    <row r="21" spans="1:32" ht="30" customHeight="1" x14ac:dyDescent="0.25">
      <c r="A21" s="25" t="s">
        <v>80</v>
      </c>
      <c r="B21" s="8" t="s">
        <v>0</v>
      </c>
      <c r="C21" s="23">
        <v>0.91</v>
      </c>
      <c r="D21" s="15">
        <v>0.92500000000000004</v>
      </c>
      <c r="E21" s="15">
        <v>0.89500000000000002</v>
      </c>
      <c r="F21" s="15">
        <v>0.92500000000000004</v>
      </c>
      <c r="G21" s="15">
        <v>0.89300000000000002</v>
      </c>
      <c r="H21" s="15">
        <v>0.96799999999999997</v>
      </c>
      <c r="I21" s="15">
        <v>0.95399999999999996</v>
      </c>
      <c r="J21" s="15">
        <v>0.90300000000000002</v>
      </c>
      <c r="K21" s="15">
        <v>0.96599999999999997</v>
      </c>
      <c r="L21" s="15">
        <v>0.86199999999999999</v>
      </c>
      <c r="M21" s="15">
        <v>0.80200000000000005</v>
      </c>
      <c r="N21" s="15">
        <v>0.94499999999999995</v>
      </c>
      <c r="O21" s="15">
        <v>0.85799999999999998</v>
      </c>
      <c r="P21" s="15">
        <v>0.92100000000000004</v>
      </c>
      <c r="Q21" s="15">
        <v>0.96199999999999997</v>
      </c>
    </row>
    <row r="22" spans="1:32" x14ac:dyDescent="0.25">
      <c r="A22" s="14" t="s">
        <v>84</v>
      </c>
      <c r="B22" s="8"/>
      <c r="C22" s="23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32" ht="30" customHeight="1" x14ac:dyDescent="0.25">
      <c r="A23" s="24" t="s">
        <v>68</v>
      </c>
      <c r="B23" s="8" t="s">
        <v>0</v>
      </c>
      <c r="C23" s="23">
        <v>0.88</v>
      </c>
      <c r="D23" s="15">
        <v>0.82</v>
      </c>
      <c r="E23" s="15">
        <v>0.88800000000000001</v>
      </c>
      <c r="F23" s="15">
        <v>0.78600000000000003</v>
      </c>
      <c r="G23" s="15">
        <v>0.88600000000000001</v>
      </c>
      <c r="H23" s="15">
        <v>0.92600000000000005</v>
      </c>
      <c r="I23" s="15">
        <v>0.80700000000000005</v>
      </c>
      <c r="J23" s="15">
        <v>0.83899999999999997</v>
      </c>
      <c r="K23" s="15">
        <v>0.79700000000000004</v>
      </c>
      <c r="L23" s="15">
        <v>0.86599999999999999</v>
      </c>
      <c r="M23" s="15">
        <v>0.90400000000000003</v>
      </c>
      <c r="N23" s="15">
        <v>0.90900000000000003</v>
      </c>
      <c r="O23" s="15">
        <v>0.95</v>
      </c>
      <c r="P23" s="15">
        <v>0.93500000000000005</v>
      </c>
      <c r="Q23" s="15">
        <v>0.79600000000000004</v>
      </c>
    </row>
    <row r="24" spans="1:32" s="46" customFormat="1" x14ac:dyDescent="0.25">
      <c r="A24" s="50"/>
      <c r="B24" s="48"/>
      <c r="C24" s="51"/>
      <c r="D24" s="37"/>
      <c r="E24" s="48"/>
      <c r="F24" s="52"/>
      <c r="G24" s="48"/>
      <c r="H24" s="52"/>
      <c r="I24" s="48"/>
      <c r="J24" s="52"/>
      <c r="K24" s="48"/>
      <c r="L24" s="52"/>
      <c r="M24" s="48"/>
      <c r="N24" s="52"/>
      <c r="O24" s="48"/>
      <c r="P24" s="52"/>
      <c r="Q24" s="53"/>
      <c r="R24" s="52"/>
      <c r="S24" s="48"/>
      <c r="T24" s="52"/>
      <c r="U24" s="48"/>
      <c r="V24" s="52"/>
      <c r="W24" s="48"/>
      <c r="X24" s="52"/>
      <c r="Y24" s="48"/>
      <c r="Z24" s="52"/>
      <c r="AA24" s="48"/>
      <c r="AB24" s="52"/>
      <c r="AC24" s="48"/>
      <c r="AD24" s="52"/>
      <c r="AE24" s="48"/>
      <c r="AF24" s="52"/>
    </row>
    <row r="25" spans="1:32" x14ac:dyDescent="0.25">
      <c r="A25" s="10" t="s">
        <v>39</v>
      </c>
      <c r="B25" s="11"/>
      <c r="C25" s="11"/>
      <c r="D25" s="11"/>
      <c r="E25" s="11"/>
      <c r="F25" s="11"/>
      <c r="G25" s="11"/>
      <c r="Q25" s="18"/>
    </row>
    <row r="26" spans="1:32" x14ac:dyDescent="0.25">
      <c r="A26" s="63" t="s">
        <v>34</v>
      </c>
      <c r="B26" s="63"/>
      <c r="C26" s="63"/>
      <c r="D26" s="63"/>
      <c r="E26" s="63"/>
      <c r="F26" s="63"/>
      <c r="G26" s="63"/>
      <c r="Q26" s="18"/>
    </row>
    <row r="27" spans="1:32" x14ac:dyDescent="0.25">
      <c r="A27" s="76" t="s">
        <v>109</v>
      </c>
      <c r="B27" s="76"/>
      <c r="Q27" s="18"/>
    </row>
    <row r="28" spans="1:32" x14ac:dyDescent="0.25">
      <c r="A28" s="63" t="s">
        <v>38</v>
      </c>
      <c r="B28" s="63"/>
      <c r="C28" s="11"/>
      <c r="D28" s="11"/>
      <c r="E28" s="11"/>
      <c r="F28" s="11"/>
      <c r="G28" s="11"/>
      <c r="Q28" s="18"/>
    </row>
    <row r="29" spans="1:32" x14ac:dyDescent="0.25"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1:32" x14ac:dyDescent="0.25"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32" x14ac:dyDescent="0.25"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</row>
    <row r="32" spans="1:32" x14ac:dyDescent="0.25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</row>
    <row r="33" spans="4:17" x14ac:dyDescent="0.25"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4:17" x14ac:dyDescent="0.25"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4:17" x14ac:dyDescent="0.25"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</row>
    <row r="36" spans="4:17" x14ac:dyDescent="0.25"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</row>
    <row r="37" spans="4:17" x14ac:dyDescent="0.25"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</row>
    <row r="38" spans="4:17" x14ac:dyDescent="0.25"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</row>
    <row r="39" spans="4:17" x14ac:dyDescent="0.25"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</row>
    <row r="40" spans="4:17" x14ac:dyDescent="0.25"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</row>
    <row r="41" spans="4:17" x14ac:dyDescent="0.25"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</row>
    <row r="42" spans="4:17" x14ac:dyDescent="0.25"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</row>
    <row r="43" spans="4:17" x14ac:dyDescent="0.25"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</row>
    <row r="44" spans="4:17" x14ac:dyDescent="0.25"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</row>
  </sheetData>
  <mergeCells count="4">
    <mergeCell ref="A26:G26"/>
    <mergeCell ref="A27:B27"/>
    <mergeCell ref="A28:B28"/>
    <mergeCell ref="A1:Q1"/>
  </mergeCells>
  <conditionalFormatting sqref="D5:Q5">
    <cfRule type="cellIs" dxfId="48" priority="35" operator="greaterThan">
      <formula>$C$5</formula>
    </cfRule>
  </conditionalFormatting>
  <conditionalFormatting sqref="D6:Q6">
    <cfRule type="cellIs" dxfId="47" priority="33" operator="greaterThan">
      <formula>$C$6</formula>
    </cfRule>
  </conditionalFormatting>
  <conditionalFormatting sqref="D7:Q7">
    <cfRule type="cellIs" dxfId="46" priority="31" operator="greaterThan">
      <formula>$C$7</formula>
    </cfRule>
  </conditionalFormatting>
  <conditionalFormatting sqref="D8:Q8">
    <cfRule type="cellIs" dxfId="45" priority="29" operator="greaterThan">
      <formula>$C$8</formula>
    </cfRule>
  </conditionalFormatting>
  <conditionalFormatting sqref="D9:Q9">
    <cfRule type="cellIs" dxfId="44" priority="27" operator="greaterThan">
      <formula>$C$9</formula>
    </cfRule>
  </conditionalFormatting>
  <conditionalFormatting sqref="D11:Q11">
    <cfRule type="cellIs" dxfId="43" priority="25" operator="greaterThan">
      <formula>$C$11</formula>
    </cfRule>
  </conditionalFormatting>
  <conditionalFormatting sqref="D12:Q12">
    <cfRule type="cellIs" dxfId="42" priority="23" operator="greaterThan">
      <formula>$C$12</formula>
    </cfRule>
  </conditionalFormatting>
  <conditionalFormatting sqref="D13:Q13">
    <cfRule type="cellIs" dxfId="41" priority="21" operator="greaterThan">
      <formula>$C$13</formula>
    </cfRule>
  </conditionalFormatting>
  <conditionalFormatting sqref="D14:Q14">
    <cfRule type="cellIs" dxfId="40" priority="19" operator="greaterThan">
      <formula>$C$14</formula>
    </cfRule>
  </conditionalFormatting>
  <conditionalFormatting sqref="D15:Q15">
    <cfRule type="cellIs" dxfId="39" priority="17" operator="greaterThan">
      <formula>$C$15</formula>
    </cfRule>
  </conditionalFormatting>
  <conditionalFormatting sqref="D16:Q16">
    <cfRule type="cellIs" dxfId="38" priority="15" operator="greaterThan">
      <formula>$C$16</formula>
    </cfRule>
  </conditionalFormatting>
  <conditionalFormatting sqref="D17:Q17">
    <cfRule type="cellIs" dxfId="37" priority="13" operator="greaterThan">
      <formula>$C$17</formula>
    </cfRule>
  </conditionalFormatting>
  <conditionalFormatting sqref="D18:Q18">
    <cfRule type="cellIs" dxfId="36" priority="11" operator="greaterThan">
      <formula>$C$18</formula>
    </cfRule>
  </conditionalFormatting>
  <conditionalFormatting sqref="D20:Q20">
    <cfRule type="cellIs" dxfId="35" priority="9" operator="greaterThan">
      <formula>$C$20</formula>
    </cfRule>
  </conditionalFormatting>
  <conditionalFormatting sqref="D21:Q21">
    <cfRule type="cellIs" dxfId="34" priority="7" operator="greaterThan">
      <formula>$C$21</formula>
    </cfRule>
  </conditionalFormatting>
  <conditionalFormatting sqref="D23:Q23">
    <cfRule type="cellIs" dxfId="33" priority="5" operator="greaterThan">
      <formula>$C$23</formula>
    </cfRule>
  </conditionalFormatting>
  <pageMargins left="0.7" right="0.7" top="0.75" bottom="0.75" header="0.3" footer="0.3"/>
  <pageSetup paperSize="9" scale="7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operator="greaterThan" id="{C6252887-2B5D-42CC-AFC7-F537B1265327}">
            <xm:f>Interesse!$D$7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H24 J24 L24 N24 P24 R24 T24 V24 X24 Z24 AB24 AD24 AF24</xm:sqref>
        </x14:conditionalFormatting>
        <x14:conditionalFormatting xmlns:xm="http://schemas.microsoft.com/office/excel/2006/main">
          <x14:cfRule type="cellIs" priority="3" operator="greaterThan" id="{D6DF0F77-8FAD-4A25-B986-45098D6B3A1C}">
            <xm:f>Interesse!$D$7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F24</xm:sqref>
        </x14:conditionalFormatting>
        <x14:conditionalFormatting xmlns:xm="http://schemas.microsoft.com/office/excel/2006/main">
          <x14:cfRule type="cellIs" priority="1" operator="greaterThan" id="{8BEEBA68-ED57-486F-BE63-7E4706DACD04}">
            <xm:f>Insegnamento!$D$13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A27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461C6-A277-4FEB-8DAB-D9F022136FAA}">
  <sheetPr>
    <pageSetUpPr fitToPage="1"/>
  </sheetPr>
  <dimension ref="A1:AF49"/>
  <sheetViews>
    <sheetView zoomScale="95" zoomScaleNormal="95" workbookViewId="0">
      <selection activeCell="A20" sqref="A20:B20"/>
    </sheetView>
  </sheetViews>
  <sheetFormatPr defaultColWidth="8.7109375" defaultRowHeight="15" x14ac:dyDescent="0.25"/>
  <cols>
    <col min="1" max="1" width="57.140625" customWidth="1"/>
    <col min="2" max="2" width="14.140625" customWidth="1"/>
    <col min="3" max="3" width="6.140625" bestFit="1" customWidth="1"/>
    <col min="4" max="4" width="6.28515625" bestFit="1" customWidth="1"/>
    <col min="5" max="5" width="6.140625" customWidth="1"/>
    <col min="6" max="6" width="6.28515625" bestFit="1" customWidth="1"/>
    <col min="7" max="7" width="6.140625" bestFit="1" customWidth="1"/>
    <col min="8" max="8" width="6.28515625" bestFit="1" customWidth="1"/>
    <col min="9" max="9" width="6.140625" customWidth="1"/>
    <col min="10" max="11" width="6.140625" bestFit="1" customWidth="1"/>
    <col min="12" max="12" width="6.28515625" bestFit="1" customWidth="1"/>
    <col min="13" max="13" width="6.140625" bestFit="1" customWidth="1"/>
    <col min="14" max="14" width="6.28515625" bestFit="1" customWidth="1"/>
    <col min="15" max="15" width="6.140625" bestFit="1" customWidth="1"/>
    <col min="16" max="16" width="6.28515625" bestFit="1" customWidth="1"/>
    <col min="17" max="17" width="6.140625" bestFit="1" customWidth="1"/>
    <col min="18" max="18" width="6.28515625" bestFit="1" customWidth="1"/>
    <col min="19" max="19" width="6.140625" customWidth="1"/>
    <col min="20" max="20" width="6.28515625" bestFit="1" customWidth="1"/>
    <col min="21" max="21" width="6.140625" bestFit="1" customWidth="1"/>
    <col min="22" max="22" width="6.28515625" bestFit="1" customWidth="1"/>
    <col min="23" max="23" width="6.140625" bestFit="1" customWidth="1"/>
    <col min="24" max="24" width="6.28515625" bestFit="1" customWidth="1"/>
    <col min="25" max="25" width="6.140625" bestFit="1" customWidth="1"/>
    <col min="26" max="26" width="6.28515625" bestFit="1" customWidth="1"/>
    <col min="27" max="27" width="6.140625" bestFit="1" customWidth="1"/>
    <col min="28" max="28" width="6.28515625" bestFit="1" customWidth="1"/>
    <col min="29" max="29" width="6.140625" bestFit="1" customWidth="1"/>
    <col min="30" max="30" width="7.42578125" bestFit="1" customWidth="1"/>
    <col min="31" max="31" width="5.85546875" bestFit="1" customWidth="1"/>
    <col min="32" max="32" width="6.28515625" bestFit="1" customWidth="1"/>
    <col min="34" max="34" width="9.7109375" bestFit="1" customWidth="1"/>
  </cols>
  <sheetData>
    <row r="1" spans="1:32" x14ac:dyDescent="0.25">
      <c r="A1" s="62" t="s">
        <v>115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2" x14ac:dyDescent="0.25">
      <c r="A2" s="38"/>
      <c r="B2" s="38"/>
      <c r="C2" s="38"/>
      <c r="D2" s="38"/>
      <c r="E2" s="38"/>
      <c r="F2" s="38"/>
      <c r="G2" s="38"/>
      <c r="H2" s="38"/>
      <c r="I2" s="38"/>
      <c r="J2" s="3"/>
      <c r="K2" s="3"/>
      <c r="L2" s="3"/>
    </row>
    <row r="3" spans="1:32" s="2" customFormat="1" ht="30" x14ac:dyDescent="0.25">
      <c r="A3" s="6" t="s">
        <v>23</v>
      </c>
      <c r="B3" s="4" t="s">
        <v>24</v>
      </c>
      <c r="C3" s="69" t="s">
        <v>3</v>
      </c>
      <c r="D3" s="70"/>
      <c r="E3" s="71" t="s">
        <v>25</v>
      </c>
      <c r="F3" s="72"/>
      <c r="G3" s="71" t="s">
        <v>26</v>
      </c>
      <c r="H3" s="72"/>
      <c r="I3" s="71" t="s">
        <v>27</v>
      </c>
      <c r="J3" s="72"/>
      <c r="K3" s="71" t="s">
        <v>8</v>
      </c>
      <c r="L3" s="72"/>
      <c r="M3" s="71" t="s">
        <v>10</v>
      </c>
      <c r="N3" s="72"/>
      <c r="O3" s="71" t="s">
        <v>28</v>
      </c>
      <c r="P3" s="72"/>
      <c r="Q3" s="71" t="s">
        <v>29</v>
      </c>
      <c r="R3" s="72"/>
      <c r="S3" s="71" t="s">
        <v>30</v>
      </c>
      <c r="T3" s="72"/>
      <c r="U3" s="71" t="s">
        <v>15</v>
      </c>
      <c r="V3" s="72"/>
      <c r="W3" s="71" t="s">
        <v>17</v>
      </c>
      <c r="X3" s="72"/>
      <c r="Y3" s="71" t="s">
        <v>90</v>
      </c>
      <c r="Z3" s="72"/>
      <c r="AA3" s="71" t="s">
        <v>20</v>
      </c>
      <c r="AB3" s="72"/>
      <c r="AC3" s="71" t="s">
        <v>31</v>
      </c>
      <c r="AD3" s="72"/>
      <c r="AE3" s="71" t="s">
        <v>33</v>
      </c>
      <c r="AF3" s="72"/>
    </row>
    <row r="4" spans="1:32" s="2" customFormat="1" x14ac:dyDescent="0.25">
      <c r="A4" s="6"/>
      <c r="B4" s="4"/>
      <c r="C4" s="5" t="s">
        <v>91</v>
      </c>
      <c r="D4" s="5" t="s">
        <v>92</v>
      </c>
      <c r="E4" s="31" t="s">
        <v>91</v>
      </c>
      <c r="F4" s="31" t="s">
        <v>92</v>
      </c>
      <c r="G4" s="31" t="s">
        <v>91</v>
      </c>
      <c r="H4" s="31" t="s">
        <v>92</v>
      </c>
      <c r="I4" s="31" t="s">
        <v>91</v>
      </c>
      <c r="J4" s="31" t="s">
        <v>92</v>
      </c>
      <c r="K4" s="31" t="s">
        <v>91</v>
      </c>
      <c r="L4" s="31" t="s">
        <v>92</v>
      </c>
      <c r="M4" s="31" t="s">
        <v>91</v>
      </c>
      <c r="N4" s="31" t="s">
        <v>92</v>
      </c>
      <c r="O4" s="31" t="s">
        <v>91</v>
      </c>
      <c r="P4" s="31" t="s">
        <v>92</v>
      </c>
      <c r="Q4" s="31" t="s">
        <v>91</v>
      </c>
      <c r="R4" s="31" t="s">
        <v>92</v>
      </c>
      <c r="S4" s="31" t="s">
        <v>91</v>
      </c>
      <c r="T4" s="31" t="s">
        <v>92</v>
      </c>
      <c r="U4" s="31" t="s">
        <v>91</v>
      </c>
      <c r="V4" s="31" t="s">
        <v>92</v>
      </c>
      <c r="W4" s="31" t="s">
        <v>91</v>
      </c>
      <c r="X4" s="31" t="s">
        <v>92</v>
      </c>
      <c r="Y4" s="31" t="s">
        <v>91</v>
      </c>
      <c r="Z4" s="31" t="s">
        <v>92</v>
      </c>
      <c r="AA4" s="31" t="s">
        <v>91</v>
      </c>
      <c r="AB4" s="31" t="s">
        <v>92</v>
      </c>
      <c r="AC4" s="31" t="s">
        <v>91</v>
      </c>
      <c r="AD4" s="31" t="s">
        <v>92</v>
      </c>
      <c r="AE4" s="31" t="s">
        <v>91</v>
      </c>
      <c r="AF4" s="31" t="s">
        <v>92</v>
      </c>
    </row>
    <row r="5" spans="1:32" ht="30" customHeight="1" x14ac:dyDescent="0.25">
      <c r="A5" s="24" t="s">
        <v>71</v>
      </c>
      <c r="B5" s="8" t="s">
        <v>0</v>
      </c>
      <c r="C5" s="28">
        <v>80.8</v>
      </c>
      <c r="D5" s="23">
        <v>0.78400000000000003</v>
      </c>
      <c r="E5" s="29">
        <v>78</v>
      </c>
      <c r="F5" s="15">
        <v>0.73899999999999999</v>
      </c>
      <c r="G5" s="29">
        <v>84.9</v>
      </c>
      <c r="H5" s="15">
        <v>0.84</v>
      </c>
      <c r="I5" s="29">
        <v>72.599999999999994</v>
      </c>
      <c r="J5" s="15">
        <v>0.71399999999999997</v>
      </c>
      <c r="K5" s="29">
        <v>77.599999999999994</v>
      </c>
      <c r="L5" s="15">
        <v>0.74199999999999999</v>
      </c>
      <c r="M5" s="29">
        <v>91.9</v>
      </c>
      <c r="N5" s="15">
        <v>0.89500000000000002</v>
      </c>
      <c r="O5" s="29">
        <v>67.900000000000006</v>
      </c>
      <c r="P5" s="17">
        <v>0.60599999999999998</v>
      </c>
      <c r="Q5" s="29">
        <v>74.8</v>
      </c>
      <c r="R5" s="15">
        <v>0.73099999999999998</v>
      </c>
      <c r="S5" s="29">
        <v>78.099999999999994</v>
      </c>
      <c r="T5" s="15">
        <v>0.746</v>
      </c>
      <c r="U5" s="29">
        <v>71.2</v>
      </c>
      <c r="V5" s="15">
        <v>0.73799999999999999</v>
      </c>
      <c r="W5" s="29">
        <v>82.5</v>
      </c>
      <c r="X5" s="15">
        <v>0.81599999999999995</v>
      </c>
      <c r="Y5" s="29">
        <v>80.3</v>
      </c>
      <c r="Z5" s="15">
        <v>0.78200000000000003</v>
      </c>
      <c r="AA5" s="29">
        <v>86.3</v>
      </c>
      <c r="AB5" s="15">
        <v>0.89</v>
      </c>
      <c r="AC5" s="29">
        <v>86.2</v>
      </c>
      <c r="AD5" s="15">
        <v>0.77900000000000003</v>
      </c>
      <c r="AE5" s="29">
        <v>84.9</v>
      </c>
      <c r="AF5" s="15">
        <v>0.75900000000000001</v>
      </c>
    </row>
    <row r="6" spans="1:32" ht="30" customHeight="1" x14ac:dyDescent="0.25">
      <c r="A6" s="24" t="s">
        <v>72</v>
      </c>
      <c r="B6" s="8" t="s">
        <v>0</v>
      </c>
      <c r="C6" s="28">
        <v>87.2</v>
      </c>
      <c r="D6" s="23">
        <v>0.81499999999999995</v>
      </c>
      <c r="E6" s="29">
        <v>85.1</v>
      </c>
      <c r="F6" s="15">
        <v>0.77500000000000002</v>
      </c>
      <c r="G6" s="29">
        <v>86.8</v>
      </c>
      <c r="H6" s="15">
        <v>0.83199999999999996</v>
      </c>
      <c r="I6" s="29">
        <v>86.3</v>
      </c>
      <c r="J6" s="15">
        <v>0.77400000000000002</v>
      </c>
      <c r="K6" s="29">
        <v>86.2</v>
      </c>
      <c r="L6" s="15">
        <v>0.82599999999999996</v>
      </c>
      <c r="M6" s="29">
        <v>96.4</v>
      </c>
      <c r="N6" s="15">
        <v>0.96799999999999997</v>
      </c>
      <c r="O6" s="29">
        <v>78.599999999999994</v>
      </c>
      <c r="P6" s="17">
        <v>0.76100000000000001</v>
      </c>
      <c r="Q6" s="29">
        <v>90.8</v>
      </c>
      <c r="R6" s="15">
        <v>0.82799999999999996</v>
      </c>
      <c r="S6" s="29">
        <v>88.6</v>
      </c>
      <c r="T6" s="15">
        <v>0.76300000000000001</v>
      </c>
      <c r="U6" s="29">
        <v>87.7</v>
      </c>
      <c r="V6" s="15">
        <v>0.84599999999999997</v>
      </c>
      <c r="W6" s="29">
        <v>88.1</v>
      </c>
      <c r="X6" s="15">
        <v>0.76800000000000002</v>
      </c>
      <c r="Y6" s="29">
        <v>83.9</v>
      </c>
      <c r="Z6" s="15">
        <v>0.85499999999999998</v>
      </c>
      <c r="AA6" s="29">
        <v>86.6</v>
      </c>
      <c r="AB6" s="15">
        <v>0.78</v>
      </c>
      <c r="AC6" s="29">
        <v>90.8</v>
      </c>
      <c r="AD6" s="15">
        <v>0.88300000000000001</v>
      </c>
      <c r="AE6" s="29">
        <v>90.3</v>
      </c>
      <c r="AF6" s="15">
        <v>0.77800000000000002</v>
      </c>
    </row>
    <row r="7" spans="1:32" ht="30" customHeight="1" x14ac:dyDescent="0.25">
      <c r="A7" s="24" t="s">
        <v>73</v>
      </c>
      <c r="B7" s="8" t="s">
        <v>0</v>
      </c>
      <c r="C7" s="28">
        <v>91.6</v>
      </c>
      <c r="D7" s="23">
        <v>0.84799999999999998</v>
      </c>
      <c r="E7" s="29">
        <v>87.9</v>
      </c>
      <c r="F7" s="15">
        <v>0.77500000000000002</v>
      </c>
      <c r="G7" s="29">
        <v>91.1</v>
      </c>
      <c r="H7" s="15">
        <v>0.86399999999999999</v>
      </c>
      <c r="I7" s="29">
        <v>87</v>
      </c>
      <c r="J7" s="15">
        <v>0.79800000000000004</v>
      </c>
      <c r="K7" s="29">
        <v>92.3</v>
      </c>
      <c r="L7" s="15">
        <v>0.90200000000000002</v>
      </c>
      <c r="M7" s="29">
        <v>97.3</v>
      </c>
      <c r="N7" s="15">
        <v>0.93700000000000006</v>
      </c>
      <c r="O7" s="29">
        <v>83.6</v>
      </c>
      <c r="P7" s="17">
        <v>0.76100000000000001</v>
      </c>
      <c r="Q7" s="29">
        <v>93.3</v>
      </c>
      <c r="R7" s="15">
        <v>0.80600000000000005</v>
      </c>
      <c r="S7" s="29">
        <v>92.1</v>
      </c>
      <c r="T7" s="15">
        <v>0.86399999999999999</v>
      </c>
      <c r="U7" s="29">
        <v>92.9</v>
      </c>
      <c r="V7" s="15">
        <v>0.93300000000000005</v>
      </c>
      <c r="W7" s="29">
        <v>91.8</v>
      </c>
      <c r="X7" s="15">
        <v>0.872</v>
      </c>
      <c r="Y7" s="29">
        <v>89.1</v>
      </c>
      <c r="Z7" s="15">
        <v>0.81799999999999995</v>
      </c>
      <c r="AA7" s="29">
        <v>93.6</v>
      </c>
      <c r="AB7" s="15">
        <v>0.82299999999999995</v>
      </c>
      <c r="AC7" s="29">
        <v>96.9</v>
      </c>
      <c r="AD7" s="15">
        <v>0.92200000000000004</v>
      </c>
      <c r="AE7" s="29">
        <v>87.1</v>
      </c>
      <c r="AF7" s="15">
        <v>0.79600000000000004</v>
      </c>
    </row>
    <row r="8" spans="1:32" ht="30" customHeight="1" x14ac:dyDescent="0.25">
      <c r="A8" s="24" t="s">
        <v>85</v>
      </c>
      <c r="B8" s="8" t="s">
        <v>0</v>
      </c>
      <c r="C8" s="28">
        <v>93.5</v>
      </c>
      <c r="D8" s="23">
        <v>0.89300000000000002</v>
      </c>
      <c r="E8" s="29">
        <v>94.3</v>
      </c>
      <c r="F8" s="15">
        <v>0.94599999999999995</v>
      </c>
      <c r="G8" s="29">
        <v>95.3</v>
      </c>
      <c r="H8" s="15">
        <v>0.90400000000000003</v>
      </c>
      <c r="I8" s="29">
        <v>89.7</v>
      </c>
      <c r="J8" s="15">
        <v>0.82099999999999995</v>
      </c>
      <c r="K8" s="29">
        <v>91.8</v>
      </c>
      <c r="L8" s="15">
        <v>0.85599999999999998</v>
      </c>
      <c r="M8" s="29">
        <v>98.2</v>
      </c>
      <c r="N8" s="15">
        <v>0.94699999999999995</v>
      </c>
      <c r="O8" s="29">
        <v>88.6</v>
      </c>
      <c r="P8" s="15">
        <v>0.88100000000000001</v>
      </c>
      <c r="Q8" s="29">
        <v>91.6</v>
      </c>
      <c r="R8" s="15">
        <v>0.82799999999999996</v>
      </c>
      <c r="S8" s="29">
        <v>88.6</v>
      </c>
      <c r="T8" s="15">
        <v>0.79700000000000004</v>
      </c>
      <c r="U8" s="29">
        <v>92</v>
      </c>
      <c r="V8" s="15">
        <v>0.86599999999999999</v>
      </c>
      <c r="W8" s="29">
        <v>92.8</v>
      </c>
      <c r="X8" s="15">
        <v>0.93600000000000005</v>
      </c>
      <c r="Y8" s="29">
        <v>92.7</v>
      </c>
      <c r="Z8" s="15">
        <v>0.94499999999999995</v>
      </c>
      <c r="AA8" s="29">
        <v>96</v>
      </c>
      <c r="AB8" s="15">
        <v>0.90700000000000003</v>
      </c>
      <c r="AC8" s="29">
        <v>94.6</v>
      </c>
      <c r="AD8" s="15">
        <v>0.89600000000000002</v>
      </c>
      <c r="AE8" s="29">
        <v>94.6</v>
      </c>
      <c r="AF8" s="15">
        <v>0.96299999999999997</v>
      </c>
    </row>
    <row r="9" spans="1:32" ht="30" customHeight="1" x14ac:dyDescent="0.25">
      <c r="A9" s="24" t="s">
        <v>86</v>
      </c>
      <c r="B9" s="8" t="s">
        <v>0</v>
      </c>
      <c r="C9" s="28">
        <v>96.8</v>
      </c>
      <c r="D9" s="23">
        <v>0.94399999999999995</v>
      </c>
      <c r="E9" s="29">
        <v>96.5</v>
      </c>
      <c r="F9" s="15">
        <v>0.98199999999999998</v>
      </c>
      <c r="G9" s="29">
        <v>95</v>
      </c>
      <c r="H9" s="15">
        <v>0.92</v>
      </c>
      <c r="I9" s="29">
        <v>97.3</v>
      </c>
      <c r="J9" s="15">
        <v>0.91700000000000004</v>
      </c>
      <c r="K9" s="29">
        <v>98.5</v>
      </c>
      <c r="L9" s="15">
        <v>0.97699999999999998</v>
      </c>
      <c r="M9" s="29">
        <v>100</v>
      </c>
      <c r="N9" s="15">
        <v>0.95799999999999996</v>
      </c>
      <c r="O9" s="29">
        <v>96.4</v>
      </c>
      <c r="P9" s="15">
        <v>0.95399999999999996</v>
      </c>
      <c r="Q9" s="29">
        <v>99.2</v>
      </c>
      <c r="R9" s="15">
        <v>0.96799999999999997</v>
      </c>
      <c r="S9" s="29">
        <v>98.2</v>
      </c>
      <c r="T9" s="15">
        <v>0.93200000000000005</v>
      </c>
      <c r="U9" s="29">
        <v>95.8</v>
      </c>
      <c r="V9" s="15">
        <v>0.97299999999999998</v>
      </c>
      <c r="W9" s="29">
        <v>94.8</v>
      </c>
      <c r="X9" s="15">
        <v>0.91200000000000003</v>
      </c>
      <c r="Y9" s="29">
        <v>95.6</v>
      </c>
      <c r="Z9" s="15">
        <v>0.94499999999999995</v>
      </c>
      <c r="AA9" s="29">
        <v>96.2</v>
      </c>
      <c r="AB9" s="15">
        <v>0.90700000000000003</v>
      </c>
      <c r="AC9" s="29">
        <v>99.2</v>
      </c>
      <c r="AD9" s="15">
        <v>1</v>
      </c>
      <c r="AE9" s="29">
        <v>98.9</v>
      </c>
      <c r="AF9" s="15">
        <v>0.94399999999999995</v>
      </c>
    </row>
    <row r="10" spans="1:32" ht="30" customHeight="1" x14ac:dyDescent="0.25">
      <c r="A10" s="24" t="s">
        <v>87</v>
      </c>
      <c r="B10" s="8" t="s">
        <v>0</v>
      </c>
      <c r="C10" s="28">
        <v>96.6</v>
      </c>
      <c r="D10" s="23">
        <v>0.93899999999999995</v>
      </c>
      <c r="E10" s="30">
        <v>97.1</v>
      </c>
      <c r="F10" s="15">
        <v>0.95499999999999996</v>
      </c>
      <c r="G10" s="30">
        <v>95.3</v>
      </c>
      <c r="H10" s="15">
        <v>0.92800000000000005</v>
      </c>
      <c r="I10" s="29">
        <v>97.8</v>
      </c>
      <c r="J10" s="15">
        <v>0.94</v>
      </c>
      <c r="K10" s="30">
        <v>98.9</v>
      </c>
      <c r="L10" s="15">
        <v>0.95499999999999996</v>
      </c>
      <c r="M10" s="30">
        <v>99.1</v>
      </c>
      <c r="N10" s="15">
        <v>0.97899999999999998</v>
      </c>
      <c r="O10" s="29">
        <v>94.2</v>
      </c>
      <c r="P10" s="15">
        <v>0.93600000000000005</v>
      </c>
      <c r="Q10" s="30">
        <v>97.5</v>
      </c>
      <c r="R10" s="15">
        <v>0.94599999999999995</v>
      </c>
      <c r="S10" s="29">
        <v>96.2</v>
      </c>
      <c r="T10" s="15">
        <v>0.94899999999999995</v>
      </c>
      <c r="U10" s="30">
        <v>97</v>
      </c>
      <c r="V10" s="15">
        <v>0.96</v>
      </c>
      <c r="W10" s="30">
        <v>97.9</v>
      </c>
      <c r="X10" s="15">
        <v>0.94399999999999995</v>
      </c>
      <c r="Y10" s="29">
        <v>96.9</v>
      </c>
      <c r="Z10" s="15">
        <v>0.98199999999999998</v>
      </c>
      <c r="AA10" s="29">
        <v>94.4</v>
      </c>
      <c r="AB10" s="15">
        <v>0.89</v>
      </c>
      <c r="AC10" s="29">
        <v>100</v>
      </c>
      <c r="AD10" s="15">
        <v>1</v>
      </c>
      <c r="AE10" s="29">
        <v>98.9</v>
      </c>
      <c r="AF10" s="15">
        <v>0.94399999999999995</v>
      </c>
    </row>
    <row r="11" spans="1:32" ht="28.5" customHeight="1" x14ac:dyDescent="0.25">
      <c r="A11" s="24" t="s">
        <v>88</v>
      </c>
      <c r="B11" s="8" t="s">
        <v>0</v>
      </c>
      <c r="C11" s="28">
        <v>91.8</v>
      </c>
      <c r="D11" s="23">
        <v>0.85199999999999998</v>
      </c>
      <c r="E11" s="29">
        <v>86.1</v>
      </c>
      <c r="F11" s="16">
        <v>0.85499999999999998</v>
      </c>
      <c r="G11" s="29">
        <v>91.7</v>
      </c>
      <c r="H11" s="16">
        <v>0.86399999999999999</v>
      </c>
      <c r="I11" s="29">
        <v>94.2</v>
      </c>
      <c r="J11" s="15">
        <v>0.84499999999999997</v>
      </c>
      <c r="K11" s="29">
        <v>92</v>
      </c>
      <c r="L11" s="16">
        <v>0.84099999999999997</v>
      </c>
      <c r="M11" s="29">
        <v>95.3</v>
      </c>
      <c r="N11" s="16">
        <v>0.90500000000000003</v>
      </c>
      <c r="O11" s="29">
        <v>84.7</v>
      </c>
      <c r="P11" s="15">
        <v>0.752</v>
      </c>
      <c r="Q11" s="29">
        <v>96.6</v>
      </c>
      <c r="R11" s="16">
        <v>0.81699999999999995</v>
      </c>
      <c r="S11" s="29">
        <v>84</v>
      </c>
      <c r="T11" s="15">
        <v>0.78</v>
      </c>
      <c r="U11" s="29">
        <v>93.1</v>
      </c>
      <c r="V11" s="16">
        <v>0.89300000000000002</v>
      </c>
      <c r="W11" s="29">
        <v>92.2</v>
      </c>
      <c r="X11" s="16">
        <v>0.85599999999999998</v>
      </c>
      <c r="Y11" s="29">
        <v>86.6</v>
      </c>
      <c r="Z11" s="15">
        <v>0.873</v>
      </c>
      <c r="AA11" s="29">
        <v>94.2</v>
      </c>
      <c r="AB11" s="15">
        <v>0.86299999999999999</v>
      </c>
      <c r="AC11" s="29">
        <v>91.4</v>
      </c>
      <c r="AD11" s="15">
        <v>0.92200000000000004</v>
      </c>
      <c r="AE11" s="29">
        <v>93.5</v>
      </c>
      <c r="AF11" s="15">
        <v>0.87</v>
      </c>
    </row>
    <row r="12" spans="1:32" ht="30" customHeight="1" x14ac:dyDescent="0.25">
      <c r="A12" s="24" t="s">
        <v>89</v>
      </c>
      <c r="B12" s="8" t="s">
        <v>0</v>
      </c>
      <c r="C12" s="28">
        <v>92.6</v>
      </c>
      <c r="D12" s="23">
        <v>0.86199999999999999</v>
      </c>
      <c r="E12" s="29">
        <v>88.3</v>
      </c>
      <c r="F12" s="15">
        <v>0.82699999999999996</v>
      </c>
      <c r="G12" s="29">
        <v>93.3</v>
      </c>
      <c r="H12" s="15">
        <v>0.92800000000000005</v>
      </c>
      <c r="I12" s="29">
        <v>89.9</v>
      </c>
      <c r="J12" s="15">
        <v>0.78600000000000003</v>
      </c>
      <c r="K12" s="29">
        <v>92.6</v>
      </c>
      <c r="L12" s="15">
        <v>0.89400000000000002</v>
      </c>
      <c r="M12" s="29">
        <v>97.2</v>
      </c>
      <c r="N12" s="15">
        <v>0.92600000000000005</v>
      </c>
      <c r="O12" s="29">
        <v>82.5</v>
      </c>
      <c r="P12" s="15">
        <v>0.79800000000000004</v>
      </c>
      <c r="Q12" s="29">
        <v>94.9</v>
      </c>
      <c r="R12" s="16">
        <v>0.81699999999999995</v>
      </c>
      <c r="S12" s="29">
        <v>84</v>
      </c>
      <c r="T12" s="15">
        <v>0.79700000000000004</v>
      </c>
      <c r="U12" s="29">
        <v>92.1</v>
      </c>
      <c r="V12" s="15">
        <v>0.86599999999999999</v>
      </c>
      <c r="W12" s="29">
        <v>94.8</v>
      </c>
      <c r="X12" s="15">
        <v>0.88800000000000001</v>
      </c>
      <c r="Y12" s="29">
        <v>91.3</v>
      </c>
      <c r="Z12" s="15">
        <v>0.873</v>
      </c>
      <c r="AA12" s="29">
        <v>96.1</v>
      </c>
      <c r="AB12" s="15">
        <v>0.9</v>
      </c>
      <c r="AC12" s="29">
        <v>92.2</v>
      </c>
      <c r="AD12" s="15">
        <v>0.90900000000000003</v>
      </c>
      <c r="AE12" s="29">
        <v>93.5</v>
      </c>
      <c r="AF12" s="15">
        <v>0.85199999999999998</v>
      </c>
    </row>
    <row r="13" spans="1:32" ht="30" customHeight="1" x14ac:dyDescent="0.25">
      <c r="A13" s="24" t="s">
        <v>79</v>
      </c>
      <c r="B13" s="8" t="s">
        <v>0</v>
      </c>
      <c r="C13" s="28">
        <v>95.6</v>
      </c>
      <c r="D13" s="23">
        <v>0.92700000000000005</v>
      </c>
      <c r="E13" s="29">
        <v>94.4</v>
      </c>
      <c r="F13" s="15">
        <v>0.93500000000000005</v>
      </c>
      <c r="G13" s="29">
        <v>93.7</v>
      </c>
      <c r="H13" s="15">
        <v>0.92800000000000005</v>
      </c>
      <c r="I13" s="29">
        <v>93.5</v>
      </c>
      <c r="J13" s="15">
        <v>0.877</v>
      </c>
      <c r="K13" s="29">
        <v>97</v>
      </c>
      <c r="L13" s="15">
        <v>0.90600000000000003</v>
      </c>
      <c r="M13" s="29">
        <v>97.9</v>
      </c>
      <c r="N13" s="15">
        <v>0.93600000000000005</v>
      </c>
      <c r="O13" s="29">
        <v>90.9</v>
      </c>
      <c r="P13" s="15">
        <v>0.88100000000000001</v>
      </c>
      <c r="Q13" s="29">
        <v>97.4</v>
      </c>
      <c r="R13" s="15">
        <v>0.90300000000000002</v>
      </c>
      <c r="S13" s="29">
        <v>96</v>
      </c>
      <c r="T13" s="15">
        <v>0.82799999999999996</v>
      </c>
      <c r="U13" s="29">
        <v>92.6</v>
      </c>
      <c r="V13" s="15">
        <v>0.89</v>
      </c>
      <c r="W13" s="29">
        <v>97.1</v>
      </c>
      <c r="X13" s="15">
        <v>0.85099999999999998</v>
      </c>
      <c r="Y13" s="29">
        <v>98.3</v>
      </c>
      <c r="Z13" s="15">
        <v>0.92700000000000005</v>
      </c>
      <c r="AA13" s="29">
        <v>96.7</v>
      </c>
      <c r="AB13" s="15">
        <v>0.89500000000000002</v>
      </c>
      <c r="AC13" s="29">
        <v>98.6</v>
      </c>
      <c r="AD13" s="15">
        <v>0.92100000000000004</v>
      </c>
      <c r="AE13" s="29">
        <v>95</v>
      </c>
      <c r="AF13" s="15">
        <v>0.94299999999999995</v>
      </c>
    </row>
    <row r="14" spans="1:32" ht="30" customHeight="1" x14ac:dyDescent="0.25">
      <c r="A14" s="25" t="s">
        <v>76</v>
      </c>
      <c r="B14" s="8" t="s">
        <v>0</v>
      </c>
      <c r="C14" s="28">
        <v>98.4</v>
      </c>
      <c r="D14" s="23">
        <v>0.95799999999999996</v>
      </c>
      <c r="E14" s="29">
        <v>98.5</v>
      </c>
      <c r="F14" s="15">
        <v>0.99099999999999999</v>
      </c>
      <c r="G14" s="29">
        <v>97.6</v>
      </c>
      <c r="H14" s="15">
        <v>0.94399999999999995</v>
      </c>
      <c r="I14" s="29">
        <v>99.3</v>
      </c>
      <c r="J14" s="15">
        <v>0.94</v>
      </c>
      <c r="K14" s="29">
        <v>100</v>
      </c>
      <c r="L14" s="15">
        <v>0.94699999999999995</v>
      </c>
      <c r="M14" s="29">
        <v>100</v>
      </c>
      <c r="N14" s="15">
        <v>0.98899999999999999</v>
      </c>
      <c r="O14" s="29">
        <v>97.8</v>
      </c>
      <c r="P14" s="15">
        <v>0.97199999999999998</v>
      </c>
      <c r="Q14" s="29">
        <v>100</v>
      </c>
      <c r="R14" s="15">
        <v>0.97799999999999998</v>
      </c>
      <c r="S14" s="29">
        <v>97.2</v>
      </c>
      <c r="T14" s="15">
        <v>0.94899999999999995</v>
      </c>
      <c r="U14" s="29">
        <v>98</v>
      </c>
      <c r="V14" s="15">
        <v>0.97299999999999998</v>
      </c>
      <c r="W14" s="29">
        <v>98.4</v>
      </c>
      <c r="X14" s="15">
        <v>0.96799999999999997</v>
      </c>
      <c r="Y14" s="29">
        <v>94.5</v>
      </c>
      <c r="Z14" s="15">
        <v>0.92700000000000005</v>
      </c>
      <c r="AA14" s="29">
        <v>98.4</v>
      </c>
      <c r="AB14" s="15">
        <v>0.93700000000000006</v>
      </c>
      <c r="AC14" s="29">
        <v>99.1</v>
      </c>
      <c r="AD14" s="15">
        <v>1</v>
      </c>
      <c r="AE14" s="29">
        <v>100</v>
      </c>
      <c r="AF14" s="15">
        <v>0.94399999999999995</v>
      </c>
    </row>
    <row r="15" spans="1:32" ht="30" customHeight="1" x14ac:dyDescent="0.25">
      <c r="A15" s="25" t="s">
        <v>77</v>
      </c>
      <c r="B15" s="8" t="s">
        <v>0</v>
      </c>
      <c r="C15" s="28">
        <v>92.7</v>
      </c>
      <c r="D15" s="23">
        <v>0.85099999999999998</v>
      </c>
      <c r="E15" s="29">
        <v>88.3</v>
      </c>
      <c r="F15" s="15">
        <v>0.86399999999999999</v>
      </c>
      <c r="G15" s="29">
        <v>92.1</v>
      </c>
      <c r="H15" s="15">
        <v>0.88</v>
      </c>
      <c r="I15" s="29">
        <v>89.9</v>
      </c>
      <c r="J15" s="15">
        <v>0.83299999999999996</v>
      </c>
      <c r="K15" s="29">
        <v>91.5</v>
      </c>
      <c r="L15" s="15">
        <v>0.88600000000000001</v>
      </c>
      <c r="M15" s="29">
        <v>98.1</v>
      </c>
      <c r="N15" s="15">
        <v>0.93700000000000006</v>
      </c>
      <c r="O15" s="29">
        <v>87.6</v>
      </c>
      <c r="P15" s="15">
        <v>0.77100000000000002</v>
      </c>
      <c r="Q15" s="29">
        <v>96.6</v>
      </c>
      <c r="R15" s="15">
        <v>0.84899999999999998</v>
      </c>
      <c r="S15" s="29">
        <v>90.6</v>
      </c>
      <c r="T15" s="15">
        <v>0.76300000000000001</v>
      </c>
      <c r="U15" s="29">
        <v>91.1</v>
      </c>
      <c r="V15" s="15">
        <v>0.81200000000000006</v>
      </c>
      <c r="W15" s="29">
        <v>94.3</v>
      </c>
      <c r="X15" s="15">
        <v>0.88</v>
      </c>
      <c r="Y15" s="29">
        <v>89</v>
      </c>
      <c r="Z15" s="15">
        <v>0.81799999999999995</v>
      </c>
      <c r="AA15" s="29">
        <v>95</v>
      </c>
      <c r="AB15" s="15">
        <v>0.873</v>
      </c>
      <c r="AC15" s="29">
        <v>93.1</v>
      </c>
      <c r="AD15" s="15">
        <v>0.88300000000000001</v>
      </c>
      <c r="AE15" s="29">
        <v>94.6</v>
      </c>
      <c r="AF15" s="15">
        <v>0.79600000000000004</v>
      </c>
    </row>
    <row r="16" spans="1:32" ht="30" customHeight="1" x14ac:dyDescent="0.25">
      <c r="A16" s="24" t="s">
        <v>68</v>
      </c>
      <c r="B16" s="8" t="s">
        <v>0</v>
      </c>
      <c r="C16" s="28">
        <v>89.5</v>
      </c>
      <c r="D16" s="23">
        <v>0.88</v>
      </c>
      <c r="E16" s="29">
        <v>86.5</v>
      </c>
      <c r="F16" s="15">
        <v>0.82</v>
      </c>
      <c r="G16" s="29">
        <v>89.9</v>
      </c>
      <c r="H16" s="15">
        <v>0.88800000000000001</v>
      </c>
      <c r="I16" s="29">
        <v>88.4</v>
      </c>
      <c r="J16" s="15">
        <v>0.78600000000000003</v>
      </c>
      <c r="K16" s="29">
        <v>91.3</v>
      </c>
      <c r="L16" s="15">
        <v>0.88600000000000001</v>
      </c>
      <c r="M16" s="29">
        <v>92.8</v>
      </c>
      <c r="N16" s="15">
        <v>0.92600000000000005</v>
      </c>
      <c r="O16" s="29">
        <v>86.4</v>
      </c>
      <c r="P16" s="15">
        <v>0.80700000000000005</v>
      </c>
      <c r="Q16" s="29">
        <v>93.3</v>
      </c>
      <c r="R16" s="15">
        <v>0.83899999999999997</v>
      </c>
      <c r="S16" s="29">
        <v>88.6</v>
      </c>
      <c r="T16" s="15">
        <v>0.79700000000000004</v>
      </c>
      <c r="U16" s="29">
        <v>87.3</v>
      </c>
      <c r="V16" s="15">
        <v>0.86599999999999999</v>
      </c>
      <c r="W16" s="29">
        <v>92.8</v>
      </c>
      <c r="X16" s="15">
        <v>0.90400000000000003</v>
      </c>
      <c r="Y16" s="29">
        <v>86.9</v>
      </c>
      <c r="Z16" s="15">
        <v>0.90900000000000003</v>
      </c>
      <c r="AA16" s="29">
        <v>89</v>
      </c>
      <c r="AB16" s="15">
        <v>0.95</v>
      </c>
      <c r="AC16" s="29">
        <v>92.3</v>
      </c>
      <c r="AD16" s="15">
        <v>0.93500000000000005</v>
      </c>
      <c r="AE16" s="29">
        <v>88.2</v>
      </c>
      <c r="AF16" s="15">
        <v>0.79600000000000004</v>
      </c>
    </row>
    <row r="17" spans="1:32" s="46" customFormat="1" x14ac:dyDescent="0.25">
      <c r="A17" s="50"/>
      <c r="B17" s="48"/>
      <c r="C17" s="51"/>
      <c r="D17" s="37"/>
      <c r="E17" s="48"/>
      <c r="F17" s="52"/>
      <c r="G17" s="48"/>
      <c r="H17" s="52"/>
      <c r="I17" s="48"/>
      <c r="J17" s="52"/>
      <c r="K17" s="48"/>
      <c r="L17" s="52"/>
      <c r="M17" s="48"/>
      <c r="N17" s="52"/>
      <c r="O17" s="48"/>
      <c r="P17" s="52"/>
      <c r="Q17" s="53"/>
      <c r="R17" s="52"/>
      <c r="S17" s="48"/>
      <c r="T17" s="52"/>
      <c r="U17" s="48"/>
      <c r="V17" s="52"/>
      <c r="W17" s="48"/>
      <c r="X17" s="52"/>
      <c r="Y17" s="48"/>
      <c r="Z17" s="52"/>
      <c r="AA17" s="48"/>
      <c r="AB17" s="52"/>
      <c r="AC17" s="48"/>
      <c r="AD17" s="52"/>
      <c r="AE17" s="48"/>
      <c r="AF17" s="52"/>
    </row>
    <row r="18" spans="1:32" x14ac:dyDescent="0.25">
      <c r="A18" s="10" t="s">
        <v>39</v>
      </c>
      <c r="B18" s="11"/>
      <c r="C18" s="11"/>
      <c r="D18" s="11"/>
      <c r="E18" s="11"/>
      <c r="F18" s="11"/>
      <c r="G18" s="11"/>
      <c r="Q18" s="18"/>
    </row>
    <row r="19" spans="1:32" x14ac:dyDescent="0.25">
      <c r="A19" s="63" t="s">
        <v>34</v>
      </c>
      <c r="B19" s="63"/>
      <c r="C19" s="63"/>
      <c r="D19" s="63"/>
      <c r="E19" s="63"/>
      <c r="F19" s="63"/>
      <c r="G19" s="63"/>
      <c r="Q19" s="18"/>
    </row>
    <row r="20" spans="1:32" x14ac:dyDescent="0.25">
      <c r="A20" s="76" t="s">
        <v>109</v>
      </c>
      <c r="B20" s="76"/>
      <c r="Q20" s="18"/>
    </row>
    <row r="21" spans="1:32" x14ac:dyDescent="0.25">
      <c r="A21" s="63" t="s">
        <v>38</v>
      </c>
      <c r="B21" s="63"/>
      <c r="C21" s="11"/>
      <c r="D21" s="11"/>
      <c r="E21" s="11"/>
      <c r="F21" s="11"/>
      <c r="G21" s="11"/>
      <c r="Q21" s="18"/>
    </row>
    <row r="22" spans="1:32" x14ac:dyDescent="0.25">
      <c r="A22" s="32"/>
      <c r="B22" s="33"/>
      <c r="C22" s="36"/>
      <c r="D22" s="3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</row>
    <row r="23" spans="1:32" x14ac:dyDescent="0.25">
      <c r="A23" s="32"/>
      <c r="B23" s="33"/>
      <c r="C23" s="36"/>
      <c r="D23" s="37"/>
      <c r="E23" s="34"/>
      <c r="F23" s="35"/>
      <c r="G23" s="34"/>
      <c r="H23" s="35"/>
      <c r="I23" s="34"/>
      <c r="J23" s="35"/>
      <c r="K23" s="34"/>
      <c r="L23" s="35"/>
      <c r="M23" s="34"/>
      <c r="N23" s="35"/>
      <c r="O23" s="34"/>
      <c r="P23" s="35"/>
      <c r="Q23" s="34"/>
      <c r="R23" s="35"/>
      <c r="S23" s="34"/>
      <c r="T23" s="35"/>
      <c r="U23" s="34"/>
      <c r="V23" s="35"/>
      <c r="W23" s="34"/>
      <c r="X23" s="35"/>
      <c r="Y23" s="34"/>
      <c r="Z23" s="35"/>
      <c r="AA23" s="34"/>
      <c r="AB23" s="35"/>
      <c r="AC23" s="34"/>
      <c r="AD23" s="35"/>
      <c r="AE23" s="34"/>
      <c r="AF23" s="35"/>
    </row>
    <row r="24" spans="1:32" x14ac:dyDescent="0.25">
      <c r="A24" s="32"/>
      <c r="B24" s="33"/>
      <c r="C24" s="36"/>
      <c r="D24" s="37"/>
      <c r="E24" s="34"/>
      <c r="F24" s="35"/>
      <c r="G24" s="34"/>
      <c r="H24" s="35"/>
      <c r="I24" s="34"/>
      <c r="J24" s="35"/>
      <c r="K24" s="34"/>
      <c r="L24" s="35"/>
      <c r="M24" s="34"/>
      <c r="N24" s="35"/>
      <c r="O24" s="34"/>
      <c r="P24" s="35"/>
      <c r="Q24" s="34"/>
      <c r="R24" s="35"/>
      <c r="S24" s="34"/>
      <c r="T24" s="35"/>
      <c r="U24" s="34"/>
      <c r="V24" s="35"/>
      <c r="W24" s="34"/>
      <c r="X24" s="35"/>
      <c r="Y24" s="34"/>
      <c r="Z24" s="35"/>
      <c r="AA24" s="34"/>
      <c r="AB24" s="35"/>
      <c r="AC24" s="34"/>
      <c r="AD24" s="35"/>
      <c r="AE24" s="34"/>
      <c r="AF24" s="35"/>
    </row>
    <row r="25" spans="1:32" x14ac:dyDescent="0.25">
      <c r="A25" s="32"/>
      <c r="B25" s="33"/>
      <c r="C25" s="36"/>
      <c r="D25" s="37"/>
      <c r="E25" s="34"/>
      <c r="F25" s="35"/>
      <c r="G25" s="34"/>
      <c r="H25" s="35"/>
      <c r="I25" s="34"/>
      <c r="J25" s="35"/>
      <c r="K25" s="34"/>
      <c r="L25" s="35"/>
      <c r="M25" s="34"/>
      <c r="N25" s="35"/>
      <c r="O25" s="34"/>
      <c r="P25" s="35"/>
      <c r="Q25" s="34"/>
      <c r="R25" s="35"/>
      <c r="S25" s="34"/>
      <c r="T25" s="35"/>
      <c r="U25" s="34"/>
      <c r="V25" s="35"/>
      <c r="W25" s="34"/>
      <c r="X25" s="35"/>
      <c r="Y25" s="34"/>
      <c r="Z25" s="35"/>
      <c r="AA25" s="34"/>
      <c r="AB25" s="35"/>
      <c r="AC25" s="34"/>
      <c r="AD25" s="35"/>
      <c r="AE25" s="34"/>
      <c r="AF25" s="35"/>
    </row>
    <row r="26" spans="1:32" x14ac:dyDescent="0.25">
      <c r="A26" s="32"/>
      <c r="B26" s="33"/>
      <c r="C26" s="36"/>
      <c r="D26" s="37"/>
      <c r="E26" s="34"/>
      <c r="F26" s="35"/>
      <c r="G26" s="34"/>
      <c r="H26" s="35"/>
      <c r="I26" s="34"/>
      <c r="J26" s="35"/>
      <c r="K26" s="34"/>
      <c r="L26" s="35"/>
      <c r="M26" s="34"/>
      <c r="N26" s="35"/>
      <c r="O26" s="34"/>
      <c r="P26" s="35"/>
      <c r="Q26" s="34"/>
      <c r="R26" s="35"/>
      <c r="S26" s="34"/>
      <c r="T26" s="35"/>
      <c r="U26" s="34"/>
      <c r="V26" s="35"/>
      <c r="W26" s="34"/>
      <c r="X26" s="35"/>
      <c r="Y26" s="34"/>
      <c r="Z26" s="35"/>
      <c r="AA26" s="34"/>
      <c r="AB26" s="35"/>
      <c r="AC26" s="34"/>
      <c r="AD26" s="35"/>
      <c r="AE26" s="34"/>
      <c r="AF26" s="35"/>
    </row>
    <row r="27" spans="1:32" x14ac:dyDescent="0.25">
      <c r="A27" s="32"/>
      <c r="B27" s="33"/>
      <c r="C27" s="36"/>
      <c r="D27" s="37"/>
      <c r="E27" s="34"/>
      <c r="F27" s="35"/>
      <c r="G27" s="34"/>
      <c r="H27" s="35"/>
      <c r="I27" s="34"/>
      <c r="J27" s="35"/>
      <c r="K27" s="34"/>
      <c r="L27" s="35"/>
      <c r="M27" s="34"/>
      <c r="N27" s="35"/>
      <c r="O27" s="34"/>
      <c r="P27" s="35"/>
      <c r="Q27" s="34"/>
      <c r="R27" s="35"/>
      <c r="S27" s="34"/>
      <c r="T27" s="35"/>
      <c r="U27" s="34"/>
      <c r="V27" s="35"/>
      <c r="W27" s="34"/>
      <c r="X27" s="35"/>
      <c r="Y27" s="34"/>
      <c r="Z27" s="35"/>
      <c r="AA27" s="34"/>
      <c r="AB27" s="35"/>
      <c r="AC27" s="34"/>
      <c r="AD27" s="35"/>
      <c r="AE27" s="34"/>
      <c r="AF27" s="35"/>
    </row>
    <row r="28" spans="1:32" x14ac:dyDescent="0.25">
      <c r="A28" s="32"/>
      <c r="B28" s="33"/>
      <c r="C28" s="36"/>
      <c r="D28" s="37"/>
      <c r="E28" s="34"/>
      <c r="F28" s="35"/>
      <c r="G28" s="34"/>
      <c r="H28" s="35"/>
      <c r="I28" s="34"/>
      <c r="J28" s="35"/>
      <c r="K28" s="34"/>
      <c r="L28" s="35"/>
      <c r="M28" s="34"/>
      <c r="N28" s="35"/>
      <c r="O28" s="34"/>
      <c r="P28" s="35"/>
      <c r="Q28" s="34"/>
      <c r="R28" s="35"/>
      <c r="S28" s="34"/>
      <c r="T28" s="35"/>
      <c r="U28" s="34"/>
      <c r="V28" s="35"/>
      <c r="W28" s="34"/>
      <c r="X28" s="35"/>
      <c r="Y28" s="34"/>
      <c r="Z28" s="35"/>
      <c r="AA28" s="34"/>
      <c r="AB28" s="35"/>
      <c r="AC28" s="34"/>
      <c r="AD28" s="35"/>
      <c r="AE28" s="34"/>
      <c r="AF28" s="35"/>
    </row>
    <row r="29" spans="1:32" x14ac:dyDescent="0.25">
      <c r="A29" s="32"/>
      <c r="B29" s="33"/>
      <c r="C29" s="36"/>
      <c r="D29" s="37"/>
      <c r="E29" s="34"/>
      <c r="F29" s="35"/>
      <c r="G29" s="34"/>
      <c r="H29" s="35"/>
      <c r="I29" s="34"/>
      <c r="J29" s="35"/>
      <c r="K29" s="34"/>
      <c r="L29" s="35"/>
      <c r="M29" s="34"/>
      <c r="N29" s="35"/>
      <c r="O29" s="34"/>
      <c r="P29" s="35"/>
      <c r="Q29" s="34"/>
      <c r="R29" s="35"/>
      <c r="S29" s="34"/>
      <c r="T29" s="35"/>
      <c r="U29" s="34"/>
      <c r="V29" s="35"/>
      <c r="W29" s="34"/>
      <c r="X29" s="35"/>
      <c r="Y29" s="34"/>
      <c r="Z29" s="35"/>
      <c r="AA29" s="34"/>
      <c r="AB29" s="35"/>
      <c r="AC29" s="34"/>
      <c r="AD29" s="35"/>
      <c r="AE29" s="34"/>
      <c r="AF29" s="35"/>
    </row>
    <row r="30" spans="1:32" x14ac:dyDescent="0.25">
      <c r="A30" s="32"/>
      <c r="B30" s="33"/>
      <c r="C30" s="36"/>
      <c r="D30" s="37"/>
      <c r="E30" s="34"/>
      <c r="F30" s="35"/>
      <c r="G30" s="34"/>
      <c r="H30" s="35"/>
      <c r="I30" s="34"/>
      <c r="J30" s="35"/>
      <c r="K30" s="34"/>
      <c r="L30" s="35"/>
      <c r="M30" s="34"/>
      <c r="N30" s="35"/>
      <c r="O30" s="34"/>
      <c r="P30" s="35"/>
      <c r="Q30" s="34"/>
      <c r="R30" s="35"/>
      <c r="S30" s="34"/>
      <c r="T30" s="35"/>
      <c r="U30" s="34"/>
      <c r="V30" s="35"/>
      <c r="W30" s="34"/>
      <c r="X30" s="35"/>
      <c r="Y30" s="34"/>
      <c r="Z30" s="35"/>
      <c r="AA30" s="34"/>
      <c r="AB30" s="35"/>
      <c r="AC30" s="34"/>
      <c r="AD30" s="35"/>
      <c r="AE30" s="34"/>
      <c r="AF30" s="35"/>
    </row>
    <row r="31" spans="1:32" x14ac:dyDescent="0.25">
      <c r="A31" s="32"/>
      <c r="B31" s="33"/>
      <c r="C31" s="36"/>
      <c r="D31" s="37"/>
      <c r="E31" s="34"/>
      <c r="F31" s="35"/>
      <c r="G31" s="34"/>
      <c r="H31" s="35"/>
      <c r="I31" s="34"/>
      <c r="J31" s="35"/>
      <c r="K31" s="34"/>
      <c r="L31" s="35"/>
      <c r="M31" s="34"/>
      <c r="N31" s="35"/>
      <c r="O31" s="34"/>
      <c r="P31" s="35"/>
      <c r="Q31" s="34"/>
      <c r="R31" s="35"/>
      <c r="S31" s="34"/>
      <c r="T31" s="35"/>
      <c r="U31" s="34"/>
      <c r="V31" s="35"/>
      <c r="W31" s="34"/>
      <c r="X31" s="35"/>
      <c r="Y31" s="34"/>
      <c r="Z31" s="35"/>
      <c r="AA31" s="34"/>
      <c r="AB31" s="35"/>
      <c r="AC31" s="34"/>
      <c r="AD31" s="35"/>
      <c r="AE31" s="34"/>
      <c r="AF31" s="35"/>
    </row>
    <row r="32" spans="1:32" x14ac:dyDescent="0.25">
      <c r="A32" s="32"/>
      <c r="B32" s="33"/>
      <c r="C32" s="36"/>
      <c r="D32" s="37"/>
      <c r="E32" s="34"/>
      <c r="F32" s="35"/>
      <c r="G32" s="34"/>
      <c r="H32" s="35"/>
      <c r="I32" s="34"/>
      <c r="J32" s="35"/>
      <c r="K32" s="34"/>
      <c r="L32" s="35"/>
      <c r="M32" s="34"/>
      <c r="N32" s="35"/>
      <c r="O32" s="34"/>
      <c r="P32" s="35"/>
      <c r="Q32" s="34"/>
      <c r="R32" s="35"/>
      <c r="S32" s="34"/>
      <c r="T32" s="35"/>
      <c r="U32" s="34"/>
      <c r="V32" s="35"/>
      <c r="W32" s="34"/>
      <c r="X32" s="35"/>
      <c r="Y32" s="34"/>
      <c r="Z32" s="35"/>
      <c r="AA32" s="34"/>
      <c r="AB32" s="35"/>
      <c r="AC32" s="34"/>
      <c r="AD32" s="35"/>
      <c r="AE32" s="34"/>
      <c r="AF32" s="35"/>
    </row>
    <row r="33" spans="1:32" x14ac:dyDescent="0.25">
      <c r="A33" s="32"/>
      <c r="B33" s="33"/>
      <c r="C33" s="36"/>
      <c r="D33" s="37"/>
      <c r="E33" s="34"/>
      <c r="F33" s="35"/>
      <c r="G33" s="34"/>
      <c r="H33" s="35"/>
      <c r="I33" s="34"/>
      <c r="J33" s="35"/>
      <c r="K33" s="34"/>
      <c r="L33" s="35"/>
      <c r="M33" s="34"/>
      <c r="N33" s="35"/>
      <c r="O33" s="34"/>
      <c r="P33" s="35"/>
      <c r="Q33" s="34"/>
      <c r="R33" s="35"/>
      <c r="S33" s="34"/>
      <c r="T33" s="35"/>
      <c r="U33" s="34"/>
      <c r="V33" s="35"/>
      <c r="W33" s="34"/>
      <c r="X33" s="35"/>
      <c r="Y33" s="34"/>
      <c r="Z33" s="35"/>
      <c r="AA33" s="34"/>
      <c r="AB33" s="35"/>
      <c r="AC33" s="34"/>
      <c r="AD33" s="35"/>
      <c r="AE33" s="34"/>
      <c r="AF33" s="35"/>
    </row>
    <row r="34" spans="1:32" x14ac:dyDescent="0.25">
      <c r="A34" s="32"/>
      <c r="B34" s="33"/>
      <c r="C34" s="36"/>
      <c r="D34" s="37"/>
      <c r="E34" s="34"/>
      <c r="F34" s="35"/>
      <c r="G34" s="34"/>
      <c r="H34" s="35"/>
      <c r="I34" s="34"/>
      <c r="J34" s="35"/>
      <c r="K34" s="34"/>
      <c r="L34" s="35"/>
      <c r="M34" s="34"/>
      <c r="N34" s="35"/>
      <c r="O34" s="34"/>
      <c r="P34" s="35"/>
      <c r="Q34" s="34"/>
      <c r="R34" s="35"/>
      <c r="S34" s="34"/>
      <c r="T34" s="35"/>
      <c r="U34" s="34"/>
      <c r="V34" s="35"/>
      <c r="W34" s="34"/>
      <c r="X34" s="35"/>
      <c r="Y34" s="34"/>
      <c r="Z34" s="35"/>
      <c r="AA34" s="34"/>
      <c r="AB34" s="35"/>
      <c r="AC34" s="34"/>
      <c r="AD34" s="35"/>
      <c r="AE34" s="34"/>
      <c r="AF34" s="35"/>
    </row>
    <row r="35" spans="1:32" x14ac:dyDescent="0.25">
      <c r="A35" s="32"/>
      <c r="B35" s="33"/>
      <c r="C35" s="36"/>
      <c r="D35" s="37"/>
      <c r="E35" s="34"/>
      <c r="F35" s="35"/>
      <c r="G35" s="34"/>
      <c r="H35" s="35"/>
      <c r="I35" s="34"/>
      <c r="J35" s="35"/>
      <c r="K35" s="34"/>
      <c r="L35" s="35"/>
      <c r="M35" s="34"/>
      <c r="N35" s="35"/>
      <c r="O35" s="34"/>
      <c r="P35" s="35"/>
      <c r="Q35" s="34"/>
      <c r="R35" s="35"/>
      <c r="S35" s="34"/>
      <c r="T35" s="35"/>
      <c r="U35" s="34"/>
      <c r="V35" s="35"/>
      <c r="W35" s="34"/>
      <c r="X35" s="35"/>
      <c r="Y35" s="34"/>
      <c r="Z35" s="35"/>
      <c r="AA35" s="34"/>
      <c r="AB35" s="35"/>
      <c r="AC35" s="34"/>
      <c r="AD35" s="35"/>
      <c r="AE35" s="34"/>
      <c r="AF35" s="35"/>
    </row>
    <row r="36" spans="1:32" x14ac:dyDescent="0.25">
      <c r="A36" s="32"/>
      <c r="B36" s="33"/>
      <c r="C36" s="36"/>
      <c r="D36" s="37"/>
      <c r="E36" s="34"/>
      <c r="F36" s="35"/>
      <c r="G36" s="34"/>
      <c r="H36" s="35"/>
      <c r="I36" s="34"/>
      <c r="J36" s="35"/>
      <c r="K36" s="34"/>
      <c r="L36" s="35"/>
      <c r="M36" s="34"/>
      <c r="N36" s="35"/>
      <c r="O36" s="34"/>
      <c r="P36" s="35"/>
      <c r="Q36" s="34"/>
      <c r="R36" s="35"/>
      <c r="S36" s="34"/>
      <c r="T36" s="35"/>
      <c r="U36" s="34"/>
      <c r="V36" s="35"/>
      <c r="W36" s="34"/>
      <c r="X36" s="35"/>
      <c r="Y36" s="34"/>
      <c r="Z36" s="35"/>
      <c r="AA36" s="34"/>
      <c r="AB36" s="35"/>
      <c r="AC36" s="34"/>
      <c r="AD36" s="35"/>
      <c r="AE36" s="34"/>
      <c r="AF36" s="35"/>
    </row>
    <row r="37" spans="1:32" x14ac:dyDescent="0.25">
      <c r="A37" s="32"/>
      <c r="B37" s="33"/>
      <c r="C37" s="36"/>
      <c r="D37" s="37"/>
      <c r="E37" s="34"/>
      <c r="F37" s="35"/>
      <c r="G37" s="34"/>
      <c r="H37" s="35"/>
      <c r="I37" s="34"/>
      <c r="J37" s="35"/>
      <c r="K37" s="34"/>
      <c r="L37" s="35"/>
      <c r="M37" s="34"/>
      <c r="N37" s="35"/>
      <c r="O37" s="34"/>
      <c r="P37" s="35"/>
      <c r="Q37" s="34"/>
      <c r="R37" s="35"/>
      <c r="S37" s="34"/>
      <c r="T37" s="35"/>
      <c r="U37" s="34"/>
      <c r="V37" s="35"/>
      <c r="W37" s="34"/>
      <c r="X37" s="35"/>
      <c r="Y37" s="34"/>
      <c r="Z37" s="35"/>
      <c r="AA37" s="34"/>
      <c r="AB37" s="35"/>
      <c r="AC37" s="34"/>
      <c r="AD37" s="35"/>
      <c r="AE37" s="34"/>
      <c r="AF37" s="35"/>
    </row>
    <row r="38" spans="1:32" x14ac:dyDescent="0.25">
      <c r="A38" s="32"/>
      <c r="B38" s="33"/>
      <c r="C38" s="36"/>
      <c r="D38" s="37"/>
      <c r="E38" s="34"/>
      <c r="F38" s="35"/>
      <c r="G38" s="34"/>
      <c r="H38" s="35"/>
      <c r="I38" s="34"/>
      <c r="J38" s="35"/>
      <c r="K38" s="34"/>
      <c r="L38" s="35"/>
      <c r="M38" s="34"/>
      <c r="N38" s="35"/>
      <c r="O38" s="34"/>
      <c r="P38" s="35"/>
      <c r="Q38" s="34"/>
      <c r="R38" s="35"/>
      <c r="S38" s="34"/>
      <c r="T38" s="35"/>
      <c r="U38" s="34"/>
      <c r="V38" s="35"/>
      <c r="W38" s="34"/>
      <c r="X38" s="35"/>
      <c r="Y38" s="34"/>
      <c r="Z38" s="35"/>
      <c r="AA38" s="34"/>
      <c r="AB38" s="35"/>
      <c r="AC38" s="34"/>
      <c r="AD38" s="35"/>
      <c r="AE38" s="34"/>
      <c r="AF38" s="35"/>
    </row>
    <row r="39" spans="1:32" x14ac:dyDescent="0.25">
      <c r="A39" s="32"/>
      <c r="B39" s="33"/>
      <c r="C39" s="36"/>
      <c r="D39" s="37"/>
      <c r="E39" s="34"/>
      <c r="F39" s="35"/>
      <c r="G39" s="34"/>
      <c r="H39" s="35"/>
      <c r="I39" s="34"/>
      <c r="J39" s="35"/>
      <c r="K39" s="34"/>
      <c r="L39" s="35"/>
      <c r="M39" s="34"/>
      <c r="N39" s="35"/>
      <c r="O39" s="34"/>
      <c r="P39" s="35"/>
      <c r="Q39" s="34"/>
      <c r="R39" s="35"/>
      <c r="S39" s="34"/>
      <c r="T39" s="35"/>
      <c r="U39" s="34"/>
      <c r="V39" s="35"/>
      <c r="W39" s="34"/>
      <c r="X39" s="35"/>
      <c r="Y39" s="34"/>
      <c r="Z39" s="35"/>
      <c r="AA39" s="34"/>
      <c r="AB39" s="35"/>
      <c r="AC39" s="34"/>
      <c r="AD39" s="35"/>
      <c r="AE39" s="34"/>
      <c r="AF39" s="35"/>
    </row>
    <row r="40" spans="1:32" x14ac:dyDescent="0.25">
      <c r="A40" s="32"/>
      <c r="B40" s="33"/>
      <c r="C40" s="36"/>
      <c r="D40" s="37"/>
      <c r="E40" s="34"/>
      <c r="F40" s="35"/>
      <c r="G40" s="34"/>
      <c r="H40" s="35"/>
      <c r="I40" s="34"/>
      <c r="J40" s="35"/>
      <c r="K40" s="34"/>
      <c r="L40" s="35"/>
      <c r="M40" s="34"/>
      <c r="N40" s="35"/>
      <c r="O40" s="34"/>
      <c r="P40" s="35"/>
      <c r="Q40" s="34"/>
      <c r="R40" s="35"/>
      <c r="S40" s="34"/>
      <c r="T40" s="35"/>
      <c r="U40" s="34"/>
      <c r="V40" s="35"/>
      <c r="W40" s="34"/>
      <c r="X40" s="35"/>
      <c r="Y40" s="34"/>
      <c r="Z40" s="35"/>
      <c r="AA40" s="34"/>
      <c r="AB40" s="35"/>
      <c r="AC40" s="34"/>
      <c r="AD40" s="35"/>
      <c r="AE40" s="34"/>
      <c r="AF40" s="35"/>
    </row>
    <row r="41" spans="1:32" x14ac:dyDescent="0.25">
      <c r="A41" s="32"/>
      <c r="B41" s="33"/>
      <c r="C41" s="36"/>
      <c r="D41" s="37"/>
      <c r="E41" s="34"/>
      <c r="F41" s="35"/>
      <c r="G41" s="34"/>
      <c r="H41" s="35"/>
      <c r="I41" s="34"/>
      <c r="J41" s="35"/>
      <c r="K41" s="34"/>
      <c r="L41" s="35"/>
      <c r="M41" s="34"/>
      <c r="N41" s="35"/>
      <c r="O41" s="34"/>
      <c r="P41" s="35"/>
      <c r="Q41" s="34"/>
      <c r="R41" s="35"/>
      <c r="S41" s="34"/>
      <c r="T41" s="35"/>
      <c r="U41" s="34"/>
      <c r="V41" s="35"/>
      <c r="W41" s="34"/>
      <c r="X41" s="35"/>
      <c r="Y41" s="34"/>
      <c r="Z41" s="35"/>
      <c r="AA41" s="34"/>
      <c r="AB41" s="35"/>
      <c r="AC41" s="34"/>
      <c r="AD41" s="35"/>
      <c r="AE41" s="34"/>
      <c r="AF41" s="35"/>
    </row>
    <row r="42" spans="1:32" x14ac:dyDescent="0.25">
      <c r="A42" s="32"/>
      <c r="B42" s="33"/>
      <c r="C42" s="36"/>
      <c r="D42" s="37"/>
      <c r="E42" s="34"/>
      <c r="F42" s="35"/>
      <c r="G42" s="34"/>
      <c r="H42" s="35"/>
      <c r="I42" s="34"/>
      <c r="J42" s="35"/>
      <c r="K42" s="34"/>
      <c r="L42" s="35"/>
      <c r="M42" s="34"/>
      <c r="N42" s="35"/>
      <c r="O42" s="34"/>
      <c r="P42" s="35"/>
      <c r="Q42" s="34"/>
      <c r="R42" s="35"/>
      <c r="S42" s="34"/>
      <c r="T42" s="35"/>
      <c r="U42" s="34"/>
      <c r="V42" s="35"/>
      <c r="W42" s="34"/>
      <c r="X42" s="35"/>
      <c r="Y42" s="34"/>
      <c r="Z42" s="35"/>
      <c r="AA42" s="34"/>
      <c r="AB42" s="35"/>
      <c r="AC42" s="34"/>
      <c r="AD42" s="35"/>
      <c r="AE42" s="34"/>
      <c r="AF42" s="35"/>
    </row>
    <row r="43" spans="1:32" x14ac:dyDescent="0.25">
      <c r="A43" s="32"/>
      <c r="B43" s="33"/>
      <c r="C43" s="36"/>
      <c r="D43" s="37"/>
      <c r="E43" s="34"/>
      <c r="F43" s="35"/>
      <c r="G43" s="34"/>
      <c r="H43" s="35"/>
      <c r="I43" s="34"/>
      <c r="J43" s="35"/>
      <c r="K43" s="34"/>
      <c r="L43" s="35"/>
      <c r="M43" s="34"/>
      <c r="N43" s="35"/>
      <c r="O43" s="34"/>
      <c r="P43" s="35"/>
      <c r="Q43" s="34"/>
      <c r="R43" s="35"/>
      <c r="S43" s="34"/>
      <c r="T43" s="35"/>
      <c r="U43" s="34"/>
      <c r="V43" s="35"/>
      <c r="W43" s="34"/>
      <c r="X43" s="35"/>
      <c r="Y43" s="34"/>
      <c r="Z43" s="35"/>
      <c r="AA43" s="34"/>
      <c r="AB43" s="35"/>
      <c r="AC43" s="34"/>
      <c r="AD43" s="35"/>
      <c r="AE43" s="34"/>
      <c r="AF43" s="35"/>
    </row>
    <row r="44" spans="1:32" x14ac:dyDescent="0.25">
      <c r="A44" s="32"/>
      <c r="B44" s="33"/>
      <c r="C44" s="36"/>
      <c r="D44" s="37"/>
      <c r="E44" s="34"/>
      <c r="F44" s="35"/>
      <c r="G44" s="34"/>
      <c r="H44" s="35"/>
      <c r="I44" s="34"/>
      <c r="J44" s="35"/>
      <c r="K44" s="34"/>
      <c r="L44" s="35"/>
      <c r="M44" s="34"/>
      <c r="N44" s="35"/>
      <c r="O44" s="34"/>
      <c r="P44" s="35"/>
      <c r="Q44" s="34"/>
      <c r="R44" s="35"/>
      <c r="S44" s="34"/>
      <c r="T44" s="35"/>
      <c r="U44" s="34"/>
      <c r="V44" s="35"/>
      <c r="W44" s="34"/>
      <c r="X44" s="35"/>
      <c r="Y44" s="34"/>
      <c r="Z44" s="35"/>
      <c r="AA44" s="34"/>
      <c r="AB44" s="35"/>
      <c r="AC44" s="34"/>
      <c r="AD44" s="35"/>
      <c r="AE44" s="34"/>
      <c r="AF44" s="35"/>
    </row>
    <row r="45" spans="1:32" x14ac:dyDescent="0.25">
      <c r="A45" s="32"/>
      <c r="B45" s="33"/>
      <c r="C45" s="36"/>
      <c r="D45" s="37"/>
      <c r="E45" s="34"/>
      <c r="F45" s="35"/>
      <c r="G45" s="34"/>
      <c r="H45" s="35"/>
      <c r="I45" s="34"/>
      <c r="J45" s="35"/>
      <c r="K45" s="34"/>
      <c r="L45" s="35"/>
      <c r="M45" s="34"/>
      <c r="N45" s="35"/>
      <c r="O45" s="34"/>
      <c r="P45" s="35"/>
      <c r="Q45" s="34"/>
      <c r="R45" s="35"/>
      <c r="S45" s="34"/>
      <c r="T45" s="35"/>
      <c r="U45" s="34"/>
      <c r="V45" s="35"/>
      <c r="W45" s="34"/>
      <c r="X45" s="35"/>
      <c r="Y45" s="34"/>
      <c r="Z45" s="35"/>
      <c r="AA45" s="34"/>
      <c r="AB45" s="35"/>
      <c r="AC45" s="34"/>
      <c r="AD45" s="35"/>
      <c r="AE45" s="34"/>
      <c r="AF45" s="35"/>
    </row>
    <row r="46" spans="1:32" x14ac:dyDescent="0.25">
      <c r="A46" s="32"/>
      <c r="B46" s="33"/>
      <c r="C46" s="36"/>
      <c r="D46" s="37"/>
      <c r="E46" s="34"/>
      <c r="F46" s="35"/>
      <c r="G46" s="34"/>
      <c r="H46" s="35"/>
      <c r="I46" s="34"/>
      <c r="J46" s="35"/>
      <c r="K46" s="34"/>
      <c r="L46" s="35"/>
      <c r="M46" s="34"/>
      <c r="N46" s="35"/>
      <c r="O46" s="34"/>
      <c r="P46" s="35"/>
      <c r="Q46" s="34"/>
      <c r="R46" s="35"/>
      <c r="S46" s="34"/>
      <c r="T46" s="35"/>
      <c r="U46" s="34"/>
      <c r="V46" s="35"/>
      <c r="W46" s="34"/>
      <c r="X46" s="35"/>
      <c r="Y46" s="34"/>
      <c r="Z46" s="35"/>
      <c r="AA46" s="34"/>
      <c r="AB46" s="35"/>
      <c r="AC46" s="34"/>
      <c r="AD46" s="35"/>
      <c r="AE46" s="34"/>
      <c r="AF46" s="35"/>
    </row>
    <row r="47" spans="1:32" x14ac:dyDescent="0.25">
      <c r="A47" s="32"/>
      <c r="B47" s="33"/>
      <c r="C47" s="36"/>
      <c r="D47" s="37"/>
      <c r="E47" s="34"/>
      <c r="F47" s="35"/>
      <c r="G47" s="34"/>
      <c r="H47" s="35"/>
      <c r="I47" s="34"/>
      <c r="J47" s="35"/>
      <c r="K47" s="34"/>
      <c r="L47" s="35"/>
      <c r="M47" s="34"/>
      <c r="N47" s="35"/>
      <c r="O47" s="34"/>
      <c r="P47" s="35"/>
      <c r="Q47" s="34"/>
      <c r="R47" s="35"/>
      <c r="S47" s="34"/>
      <c r="T47" s="35"/>
      <c r="U47" s="34"/>
      <c r="V47" s="35"/>
      <c r="W47" s="34"/>
      <c r="X47" s="35"/>
      <c r="Y47" s="34"/>
      <c r="Z47" s="35"/>
      <c r="AA47" s="34"/>
      <c r="AB47" s="35"/>
      <c r="AC47" s="34"/>
      <c r="AD47" s="35"/>
      <c r="AE47" s="34"/>
      <c r="AF47" s="35"/>
    </row>
    <row r="48" spans="1:32" x14ac:dyDescent="0.25">
      <c r="A48" s="32"/>
      <c r="B48" s="33"/>
      <c r="C48" s="36"/>
      <c r="D48" s="37"/>
      <c r="E48" s="34"/>
      <c r="F48" s="35"/>
      <c r="G48" s="34"/>
      <c r="H48" s="35"/>
      <c r="I48" s="34"/>
      <c r="J48" s="35"/>
      <c r="K48" s="34"/>
      <c r="L48" s="35"/>
      <c r="M48" s="34"/>
      <c r="N48" s="35"/>
      <c r="O48" s="34"/>
      <c r="P48" s="35"/>
      <c r="Q48" s="34"/>
      <c r="R48" s="35"/>
      <c r="S48" s="34"/>
      <c r="T48" s="35"/>
      <c r="U48" s="34"/>
      <c r="V48" s="35"/>
      <c r="W48" s="34"/>
      <c r="X48" s="35"/>
      <c r="Y48" s="34"/>
      <c r="Z48" s="35"/>
      <c r="AA48" s="34"/>
      <c r="AB48" s="35"/>
      <c r="AC48" s="34"/>
      <c r="AD48" s="35"/>
      <c r="AE48" s="34"/>
      <c r="AF48" s="35"/>
    </row>
    <row r="49" spans="1:32" x14ac:dyDescent="0.25">
      <c r="A49" s="32"/>
      <c r="B49" s="33"/>
      <c r="C49" s="36"/>
      <c r="D49" s="37"/>
      <c r="E49" s="34"/>
      <c r="F49" s="35"/>
      <c r="G49" s="34"/>
      <c r="H49" s="35"/>
      <c r="I49" s="34"/>
      <c r="J49" s="35"/>
      <c r="K49" s="34"/>
      <c r="L49" s="35"/>
      <c r="M49" s="34"/>
      <c r="N49" s="35"/>
      <c r="O49" s="34"/>
      <c r="P49" s="35"/>
      <c r="Q49" s="34"/>
      <c r="R49" s="35"/>
      <c r="S49" s="34"/>
      <c r="T49" s="35"/>
      <c r="U49" s="34"/>
      <c r="V49" s="35"/>
      <c r="W49" s="34"/>
      <c r="X49" s="35"/>
      <c r="Y49" s="34"/>
      <c r="Z49" s="35"/>
      <c r="AA49" s="34"/>
      <c r="AB49" s="35"/>
      <c r="AC49" s="34"/>
      <c r="AD49" s="35"/>
      <c r="AE49" s="34"/>
      <c r="AF49" s="35"/>
    </row>
  </sheetData>
  <mergeCells count="19">
    <mergeCell ref="K3:L3"/>
    <mergeCell ref="A19:G19"/>
    <mergeCell ref="A20:B20"/>
    <mergeCell ref="A1:AF1"/>
    <mergeCell ref="A21:B21"/>
    <mergeCell ref="AC3:AD3"/>
    <mergeCell ref="AE3:AF3"/>
    <mergeCell ref="M3:N3"/>
    <mergeCell ref="O3:P3"/>
    <mergeCell ref="Q3:R3"/>
    <mergeCell ref="S3:T3"/>
    <mergeCell ref="U3:V3"/>
    <mergeCell ref="W3:X3"/>
    <mergeCell ref="C3:D3"/>
    <mergeCell ref="E3:F3"/>
    <mergeCell ref="G3:H3"/>
    <mergeCell ref="I3:J3"/>
    <mergeCell ref="Y3:Z3"/>
    <mergeCell ref="AA3:AB3"/>
  </mergeCells>
  <conditionalFormatting sqref="F5 H5 J5 L5 N5 P5 R5 T5 V5 X5 Z5 AB5 AD5 AF5">
    <cfRule type="cellIs" dxfId="29" priority="58" operator="greaterThan">
      <formula>$D$5</formula>
    </cfRule>
  </conditionalFormatting>
  <conditionalFormatting sqref="F6 H6 J6 L6 N6 P6 R6 T6 V6 X6 Z6 AB6 AD6 AF6">
    <cfRule type="cellIs" dxfId="28" priority="56" operator="greaterThan">
      <formula>$D$6</formula>
    </cfRule>
  </conditionalFormatting>
  <conditionalFormatting sqref="F7 H7 J7 L7 N7 P7 R7 T7 V7 X7 Z7 AB7 AD7 AF7">
    <cfRule type="cellIs" dxfId="27" priority="54" operator="greaterThan">
      <formula>$D$7</formula>
    </cfRule>
  </conditionalFormatting>
  <conditionalFormatting sqref="H8 J8 L8 N8 P8 R8 T8 V8 X8 Z8 AB8 AD8 AF8">
    <cfRule type="cellIs" dxfId="26" priority="52" operator="greaterThan">
      <formula>$D$8</formula>
    </cfRule>
  </conditionalFormatting>
  <conditionalFormatting sqref="F8">
    <cfRule type="cellIs" dxfId="25" priority="50" operator="greaterThan">
      <formula>$D$8</formula>
    </cfRule>
  </conditionalFormatting>
  <conditionalFormatting sqref="F9 H9 J9 L9 N9 P9 R9 T9 V9 X9 Z9 AB9 AD9 AF9">
    <cfRule type="cellIs" dxfId="24" priority="48" operator="greaterThan">
      <formula>$D$9</formula>
    </cfRule>
  </conditionalFormatting>
  <conditionalFormatting sqref="F10 H10 J10 L10 N10 P10 R10 T10 V10 X10 Z10 AB10 AD10 AF10">
    <cfRule type="cellIs" dxfId="23" priority="46" operator="greaterThan">
      <formula>$D$10</formula>
    </cfRule>
  </conditionalFormatting>
  <conditionalFormatting sqref="F11 H11 J11 L11 N11 P11 R11 T11 V11 X11 Z11 AB11 AD11 AF11">
    <cfRule type="cellIs" dxfId="22" priority="44" operator="greaterThan">
      <formula>$D$11</formula>
    </cfRule>
  </conditionalFormatting>
  <conditionalFormatting sqref="F12 H12 J12 L12 N12 P12 R12 T12 V12 X12 Z12 AB12 AD12 AF12">
    <cfRule type="cellIs" dxfId="21" priority="42" operator="greaterThan">
      <formula>$D$12</formula>
    </cfRule>
  </conditionalFormatting>
  <conditionalFormatting sqref="H13 J13 L13 N13 P13 R13 T13 V13 X13 Z13 AB13 AD13 AF13">
    <cfRule type="cellIs" dxfId="20" priority="40" operator="greaterThan">
      <formula>$D$13</formula>
    </cfRule>
  </conditionalFormatting>
  <conditionalFormatting sqref="F13">
    <cfRule type="cellIs" dxfId="19" priority="38" operator="greaterThan">
      <formula>$D$13</formula>
    </cfRule>
  </conditionalFormatting>
  <conditionalFormatting sqref="F14 H14 J14 L14 N14 P14 R14 T14 V14 X14 Z14 AB14 AD14 AF14">
    <cfRule type="cellIs" dxfId="18" priority="36" operator="greaterThan">
      <formula>$D$14</formula>
    </cfRule>
  </conditionalFormatting>
  <conditionalFormatting sqref="F15 H15 J15 L15 N15 P15 R15 T15 V15 X15 Z15 AB15 AD15 AF15">
    <cfRule type="cellIs" dxfId="17" priority="34" operator="greaterThan">
      <formula>$D$15</formula>
    </cfRule>
  </conditionalFormatting>
  <conditionalFormatting sqref="H16 J16 L16 N16 P16 R16 T16 V16 X16 Z16 AB16 AD16 AF16 H23:H49 J23:J49 L23:L49 N23:N49 P23:P49 R23:R49 T23:T49 V23:V49 X23:X49 Z23:Z49 AB23:AB49 AD23:AD49 AF23:AF49 F23:F49">
    <cfRule type="cellIs" dxfId="16" priority="32" operator="greaterThan">
      <formula>$D$16</formula>
    </cfRule>
  </conditionalFormatting>
  <conditionalFormatting sqref="F16">
    <cfRule type="cellIs" dxfId="15" priority="30" operator="greaterThan">
      <formula>$D$16</formula>
    </cfRule>
  </conditionalFormatting>
  <conditionalFormatting sqref="E5 G5 I5 K5 M5 O5 Q5 S5 U5 W5 Y5 AA5 AC5 AE5">
    <cfRule type="cellIs" dxfId="14" priority="26" operator="greaterThan">
      <formula>$C$5</formula>
    </cfRule>
  </conditionalFormatting>
  <conditionalFormatting sqref="E6 G6 I6 K6 M6 O6 Q6 S6 U6 W6 Y6 AA6 AC6 AE6">
    <cfRule type="cellIs" dxfId="13" priority="24" operator="greaterThan">
      <formula>$C$6</formula>
    </cfRule>
  </conditionalFormatting>
  <conditionalFormatting sqref="E7 G7 I7 K7 M7 O7 Q7 S7 U7 W7 Y7 AA7 AC7 AE7">
    <cfRule type="cellIs" dxfId="12" priority="22" operator="greaterThan">
      <formula>$C$7</formula>
    </cfRule>
  </conditionalFormatting>
  <conditionalFormatting sqref="E8 G8 I8 K8 M8 O8 Q8 S8 U8 W8 Y8 AA8 AC8 AE8">
    <cfRule type="cellIs" dxfId="11" priority="20" operator="greaterThan">
      <formula>$C$8</formula>
    </cfRule>
  </conditionalFormatting>
  <conditionalFormatting sqref="E9 G9 I9 K9 M9 O9 Q9 S9 U9 W9 Y9 AA9 AC9 AE9">
    <cfRule type="cellIs" dxfId="10" priority="18" operator="greaterThan">
      <formula>$C$9</formula>
    </cfRule>
  </conditionalFormatting>
  <conditionalFormatting sqref="E10 G10 I10 K10 M10 O10 Q10 S10 U10 W10 Y10 AA10 AC10 AE10">
    <cfRule type="cellIs" dxfId="9" priority="16" operator="greaterThan">
      <formula>$C$10</formula>
    </cfRule>
  </conditionalFormatting>
  <conditionalFormatting sqref="E11 G11 I11 K11 M11 O11 Q11 S11 U11 W11 Y11 AA11 AC11 AE11">
    <cfRule type="cellIs" dxfId="8" priority="14" operator="greaterThan">
      <formula>$C$11</formula>
    </cfRule>
  </conditionalFormatting>
  <conditionalFormatting sqref="E12 G12 I12 K12 M12 O12 Q12 S12 U12 W12 Y12 AA12 AC12 AE12">
    <cfRule type="cellIs" dxfId="7" priority="12" operator="greaterThan">
      <formula>$C$12</formula>
    </cfRule>
  </conditionalFormatting>
  <conditionalFormatting sqref="E13 G13 I13 K13 M13 O13 Q13 S13 U13 W13 Y13 AA13 AC13 AE13">
    <cfRule type="cellIs" dxfId="6" priority="10" operator="greaterThan">
      <formula>$C$13</formula>
    </cfRule>
  </conditionalFormatting>
  <conditionalFormatting sqref="E14 G14 I14 K14 M14 O14 Q14 S14 U14 W14 Y14 AA14 AC14 AE14">
    <cfRule type="cellIs" dxfId="5" priority="8" operator="greaterThan">
      <formula>$C$14</formula>
    </cfRule>
  </conditionalFormatting>
  <conditionalFormatting sqref="E15 G15 I15 K15 M15 O15 Q15 S15 U15 W15 Y15 AA15 AC15 AE15">
    <cfRule type="cellIs" dxfId="4" priority="6" operator="greaterThan">
      <formula>$C$15</formula>
    </cfRule>
  </conditionalFormatting>
  <conditionalFormatting sqref="E16 G16 I16 K16 M16 O16 Q16 S16 U16 W16 Y16 AA16 AC16 AE16">
    <cfRule type="cellIs" dxfId="3" priority="4" operator="greaterThan">
      <formula>$C$16</formula>
    </cfRule>
  </conditionalFormatting>
  <pageMargins left="0.7" right="0.7" top="0.75" bottom="0.75" header="0.3" footer="0.3"/>
  <pageSetup paperSize="9" scale="5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greaterThan" id="{0649107A-0A71-44B7-B49A-64276DE03AD4}">
            <xm:f>Interesse!$D$7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H17 J17 L17 N17 P17 R17 T17 V17 X17 Z17 AB17 AD17 AF17</xm:sqref>
        </x14:conditionalFormatting>
        <x14:conditionalFormatting xmlns:xm="http://schemas.microsoft.com/office/excel/2006/main">
          <x14:cfRule type="cellIs" priority="2" operator="greaterThan" id="{5409BCE5-5164-48AD-BA58-7B6C3EC9C2CE}">
            <xm:f>Interesse!$D$7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F17</xm:sqref>
        </x14:conditionalFormatting>
        <x14:conditionalFormatting xmlns:xm="http://schemas.microsoft.com/office/excel/2006/main">
          <x14:cfRule type="cellIs" priority="1" operator="greaterThan" id="{3042367B-0F2C-4CEB-B1DB-D78CE1CFEEF7}">
            <xm:f>Insegnamento!$D$13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A20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5"/>
  <sheetViews>
    <sheetView zoomScaleNormal="100" workbookViewId="0">
      <selection activeCell="A19" sqref="A19"/>
    </sheetView>
  </sheetViews>
  <sheetFormatPr defaultRowHeight="15" x14ac:dyDescent="0.25"/>
  <cols>
    <col min="1" max="1" width="87.85546875" bestFit="1" customWidth="1"/>
    <col min="2" max="2" width="17.28515625" customWidth="1"/>
  </cols>
  <sheetData>
    <row r="1" spans="1:2" x14ac:dyDescent="0.25">
      <c r="A1" s="7" t="s">
        <v>67</v>
      </c>
      <c r="B1" s="7" t="s">
        <v>41</v>
      </c>
    </row>
    <row r="2" spans="1:2" x14ac:dyDescent="0.25">
      <c r="A2" s="1" t="s">
        <v>42</v>
      </c>
      <c r="B2" s="1" t="s">
        <v>36</v>
      </c>
    </row>
    <row r="3" spans="1:2" x14ac:dyDescent="0.25">
      <c r="A3" s="1" t="s">
        <v>43</v>
      </c>
      <c r="B3" s="1" t="s">
        <v>37</v>
      </c>
    </row>
    <row r="4" spans="1:2" x14ac:dyDescent="0.25">
      <c r="A4" s="1" t="s">
        <v>44</v>
      </c>
      <c r="B4" s="1" t="s">
        <v>45</v>
      </c>
    </row>
    <row r="5" spans="1:2" x14ac:dyDescent="0.25">
      <c r="A5" s="1" t="s">
        <v>46</v>
      </c>
      <c r="B5" s="1" t="s">
        <v>47</v>
      </c>
    </row>
    <row r="6" spans="1:2" x14ac:dyDescent="0.25">
      <c r="A6" s="1" t="s">
        <v>48</v>
      </c>
      <c r="B6" s="1" t="s">
        <v>49</v>
      </c>
    </row>
    <row r="7" spans="1:2" x14ac:dyDescent="0.25">
      <c r="A7" s="1" t="s">
        <v>50</v>
      </c>
      <c r="B7" s="1" t="s">
        <v>51</v>
      </c>
    </row>
    <row r="8" spans="1:2" x14ac:dyDescent="0.25">
      <c r="A8" s="1" t="s">
        <v>52</v>
      </c>
      <c r="B8" s="1" t="s">
        <v>53</v>
      </c>
    </row>
    <row r="9" spans="1:2" x14ac:dyDescent="0.25">
      <c r="A9" s="1" t="s">
        <v>54</v>
      </c>
      <c r="B9" s="1" t="s">
        <v>55</v>
      </c>
    </row>
    <row r="10" spans="1:2" x14ac:dyDescent="0.25">
      <c r="A10" s="1" t="s">
        <v>56</v>
      </c>
      <c r="B10" s="1" t="s">
        <v>57</v>
      </c>
    </row>
    <row r="11" spans="1:2" x14ac:dyDescent="0.25">
      <c r="A11" s="1" t="s">
        <v>58</v>
      </c>
      <c r="B11" s="1" t="s">
        <v>59</v>
      </c>
    </row>
    <row r="12" spans="1:2" x14ac:dyDescent="0.25">
      <c r="A12" s="1" t="s">
        <v>60</v>
      </c>
      <c r="B12" s="1" t="s">
        <v>40</v>
      </c>
    </row>
    <row r="13" spans="1:2" x14ac:dyDescent="0.25">
      <c r="A13" s="1" t="s">
        <v>61</v>
      </c>
      <c r="B13" s="1" t="s">
        <v>62</v>
      </c>
    </row>
    <row r="14" spans="1:2" x14ac:dyDescent="0.25">
      <c r="A14" s="1" t="s">
        <v>63</v>
      </c>
      <c r="B14" s="1" t="s">
        <v>64</v>
      </c>
    </row>
    <row r="15" spans="1:2" x14ac:dyDescent="0.25">
      <c r="A15" s="1" t="s">
        <v>65</v>
      </c>
      <c r="B15" s="1" t="s">
        <v>66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E9620-D716-41FD-A809-57A5F69E503C}">
  <sheetPr>
    <pageSetUpPr fitToPage="1"/>
  </sheetPr>
  <dimension ref="A1:P13"/>
  <sheetViews>
    <sheetView zoomScale="95" zoomScaleNormal="95" workbookViewId="0">
      <selection activeCell="F21" sqref="F21"/>
    </sheetView>
  </sheetViews>
  <sheetFormatPr defaultColWidth="8.7109375" defaultRowHeight="15" x14ac:dyDescent="0.25"/>
  <cols>
    <col min="1" max="1" width="60.85546875" bestFit="1" customWidth="1"/>
    <col min="2" max="2" width="8.140625" bestFit="1" customWidth="1"/>
    <col min="3" max="5" width="6.28515625" bestFit="1" customWidth="1"/>
    <col min="6" max="6" width="8.42578125" customWidth="1"/>
    <col min="7" max="7" width="7.42578125" bestFit="1" customWidth="1"/>
    <col min="8" max="8" width="6.42578125" bestFit="1" customWidth="1"/>
    <col min="9" max="9" width="6.5703125" style="18" bestFit="1" customWidth="1"/>
    <col min="10" max="10" width="6.28515625" bestFit="1" customWidth="1"/>
    <col min="11" max="11" width="7.5703125" bestFit="1" customWidth="1"/>
    <col min="12" max="12" width="7" bestFit="1" customWidth="1"/>
    <col min="13" max="13" width="6.5703125" bestFit="1" customWidth="1"/>
    <col min="14" max="14" width="7.7109375" bestFit="1" customWidth="1"/>
    <col min="15" max="15" width="6.5703125" bestFit="1" customWidth="1"/>
    <col min="16" max="16" width="6.28515625" bestFit="1" customWidth="1"/>
    <col min="18" max="18" width="9.7109375" bestFit="1" customWidth="1"/>
  </cols>
  <sheetData>
    <row r="1" spans="1:16" x14ac:dyDescent="0.25">
      <c r="A1" s="62" t="s">
        <v>104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6" s="2" customFormat="1" ht="30" x14ac:dyDescent="0.25">
      <c r="A3" s="6" t="s">
        <v>23</v>
      </c>
      <c r="B3" s="5" t="s">
        <v>2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9</v>
      </c>
      <c r="H3" s="4" t="s">
        <v>11</v>
      </c>
      <c r="I3" s="19" t="s">
        <v>12</v>
      </c>
      <c r="J3" s="4" t="s">
        <v>13</v>
      </c>
      <c r="K3" s="4" t="s">
        <v>14</v>
      </c>
      <c r="L3" s="4" t="s">
        <v>16</v>
      </c>
      <c r="M3" s="4" t="s">
        <v>18</v>
      </c>
      <c r="N3" s="4" t="s">
        <v>19</v>
      </c>
      <c r="O3" s="4" t="s">
        <v>21</v>
      </c>
      <c r="P3" s="4" t="s">
        <v>32</v>
      </c>
    </row>
    <row r="4" spans="1:16" ht="30" customHeight="1" x14ac:dyDescent="0.25">
      <c r="A4" s="24" t="s">
        <v>93</v>
      </c>
      <c r="B4" s="41">
        <v>3017</v>
      </c>
      <c r="C4" s="42">
        <v>180</v>
      </c>
      <c r="D4" s="42">
        <v>285</v>
      </c>
      <c r="E4" s="42">
        <v>173</v>
      </c>
      <c r="F4" s="42">
        <v>267</v>
      </c>
      <c r="G4" s="42">
        <v>115</v>
      </c>
      <c r="H4" s="42">
        <v>183</v>
      </c>
      <c r="I4" s="43">
        <v>160</v>
      </c>
      <c r="J4" s="42">
        <v>147</v>
      </c>
      <c r="K4" s="42">
        <v>271</v>
      </c>
      <c r="L4" s="42">
        <v>214</v>
      </c>
      <c r="M4" s="42">
        <v>170</v>
      </c>
      <c r="N4" s="42">
        <v>539</v>
      </c>
      <c r="O4" s="42">
        <v>198</v>
      </c>
      <c r="P4" s="42">
        <v>115</v>
      </c>
    </row>
    <row r="5" spans="1:16" ht="30" customHeight="1" x14ac:dyDescent="0.25">
      <c r="A5" s="24" t="s">
        <v>94</v>
      </c>
      <c r="B5" s="41">
        <v>1257</v>
      </c>
      <c r="C5" s="42">
        <v>59</v>
      </c>
      <c r="D5" s="42">
        <v>136</v>
      </c>
      <c r="E5" s="42">
        <v>76</v>
      </c>
      <c r="F5" s="42">
        <v>118</v>
      </c>
      <c r="G5" s="42">
        <v>19</v>
      </c>
      <c r="H5" s="42">
        <v>62</v>
      </c>
      <c r="I5" s="43">
        <v>61</v>
      </c>
      <c r="J5" s="42">
        <v>78</v>
      </c>
      <c r="K5" s="42">
        <v>112</v>
      </c>
      <c r="L5" s="42">
        <v>69</v>
      </c>
      <c r="M5" s="42">
        <v>99</v>
      </c>
      <c r="N5" s="42">
        <v>209</v>
      </c>
      <c r="O5" s="42">
        <v>108</v>
      </c>
      <c r="P5" s="42">
        <v>51</v>
      </c>
    </row>
    <row r="6" spans="1:16" ht="30" customHeight="1" x14ac:dyDescent="0.25">
      <c r="A6" s="24" t="s">
        <v>95</v>
      </c>
      <c r="B6" s="41">
        <v>2093</v>
      </c>
      <c r="C6" s="42">
        <v>111</v>
      </c>
      <c r="D6" s="42">
        <v>210</v>
      </c>
      <c r="E6" s="42">
        <v>125</v>
      </c>
      <c r="F6" s="42">
        <v>217</v>
      </c>
      <c r="G6" s="42">
        <v>52</v>
      </c>
      <c r="H6" s="42">
        <v>110</v>
      </c>
      <c r="I6" s="43">
        <v>95</v>
      </c>
      <c r="J6" s="42">
        <v>126</v>
      </c>
      <c r="K6" s="42">
        <v>170</v>
      </c>
      <c r="L6" s="42">
        <v>156</v>
      </c>
      <c r="M6" s="42">
        <v>125</v>
      </c>
      <c r="N6" s="42">
        <v>355</v>
      </c>
      <c r="O6" s="42">
        <v>167</v>
      </c>
      <c r="P6" s="42">
        <v>74</v>
      </c>
    </row>
    <row r="7" spans="1:16" ht="30" customHeight="1" x14ac:dyDescent="0.25">
      <c r="A7" s="24" t="s">
        <v>96</v>
      </c>
      <c r="B7" s="41">
        <v>33273</v>
      </c>
      <c r="C7" s="42">
        <v>2462</v>
      </c>
      <c r="D7" s="42">
        <v>1755</v>
      </c>
      <c r="E7" s="42">
        <v>1346</v>
      </c>
      <c r="F7" s="42">
        <v>2767</v>
      </c>
      <c r="G7" s="42">
        <v>1706</v>
      </c>
      <c r="H7" s="42">
        <v>1677</v>
      </c>
      <c r="I7" s="43">
        <v>2168</v>
      </c>
      <c r="J7" s="42">
        <v>886</v>
      </c>
      <c r="K7" s="42">
        <v>4964</v>
      </c>
      <c r="L7" s="42">
        <v>2454</v>
      </c>
      <c r="M7" s="42">
        <v>936</v>
      </c>
      <c r="N7" s="42">
        <v>7317</v>
      </c>
      <c r="O7" s="42">
        <v>1468</v>
      </c>
      <c r="P7" s="42">
        <v>1367</v>
      </c>
    </row>
    <row r="8" spans="1:16" ht="30" customHeight="1" x14ac:dyDescent="0.25">
      <c r="A8" s="24" t="s">
        <v>97</v>
      </c>
      <c r="B8" s="44">
        <v>11.03</v>
      </c>
      <c r="C8" s="45">
        <v>13.68</v>
      </c>
      <c r="D8" s="45">
        <v>6.16</v>
      </c>
      <c r="E8" s="45">
        <v>7.78</v>
      </c>
      <c r="F8" s="45">
        <v>10.36</v>
      </c>
      <c r="G8" s="45">
        <v>14.83</v>
      </c>
      <c r="H8" s="45">
        <v>9.16</v>
      </c>
      <c r="I8" s="45">
        <v>13.55</v>
      </c>
      <c r="J8" s="45">
        <v>6.03</v>
      </c>
      <c r="K8" s="45">
        <v>18.32</v>
      </c>
      <c r="L8" s="45">
        <v>11.47</v>
      </c>
      <c r="M8" s="45">
        <v>5.51</v>
      </c>
      <c r="N8" s="45">
        <v>13.58</v>
      </c>
      <c r="O8" s="45">
        <v>7.41</v>
      </c>
      <c r="P8" s="45">
        <v>11.89</v>
      </c>
    </row>
    <row r="9" spans="1:16" ht="30" customHeight="1" x14ac:dyDescent="0.25">
      <c r="A9" s="24" t="s">
        <v>98</v>
      </c>
      <c r="B9" s="41">
        <v>2973</v>
      </c>
      <c r="C9" s="42">
        <v>176</v>
      </c>
      <c r="D9" s="42">
        <v>281</v>
      </c>
      <c r="E9" s="42">
        <v>167</v>
      </c>
      <c r="F9" s="42">
        <v>266</v>
      </c>
      <c r="G9" s="42">
        <v>115</v>
      </c>
      <c r="H9" s="42">
        <v>182</v>
      </c>
      <c r="I9" s="43">
        <v>155</v>
      </c>
      <c r="J9" s="42">
        <v>146</v>
      </c>
      <c r="K9" s="42">
        <v>271</v>
      </c>
      <c r="L9" s="42">
        <v>210</v>
      </c>
      <c r="M9" s="42">
        <v>166</v>
      </c>
      <c r="N9" s="42">
        <v>533</v>
      </c>
      <c r="O9" s="42">
        <v>195</v>
      </c>
      <c r="P9" s="42">
        <v>110</v>
      </c>
    </row>
    <row r="10" spans="1:16" ht="30" customHeight="1" x14ac:dyDescent="0.25">
      <c r="A10" s="39" t="s">
        <v>99</v>
      </c>
      <c r="B10" s="40">
        <f>B9/B4</f>
        <v>0.98541597613523368</v>
      </c>
      <c r="C10" s="40">
        <f t="shared" ref="C10:P10" si="0">C9/C4</f>
        <v>0.97777777777777775</v>
      </c>
      <c r="D10" s="40">
        <f t="shared" si="0"/>
        <v>0.98596491228070171</v>
      </c>
      <c r="E10" s="40">
        <f t="shared" si="0"/>
        <v>0.96531791907514453</v>
      </c>
      <c r="F10" s="40">
        <f t="shared" si="0"/>
        <v>0.99625468164794007</v>
      </c>
      <c r="G10" s="40">
        <f t="shared" si="0"/>
        <v>1</v>
      </c>
      <c r="H10" s="40">
        <f t="shared" si="0"/>
        <v>0.99453551912568305</v>
      </c>
      <c r="I10" s="40">
        <f t="shared" si="0"/>
        <v>0.96875</v>
      </c>
      <c r="J10" s="40">
        <f t="shared" si="0"/>
        <v>0.99319727891156462</v>
      </c>
      <c r="K10" s="40">
        <f t="shared" si="0"/>
        <v>1</v>
      </c>
      <c r="L10" s="40">
        <f t="shared" si="0"/>
        <v>0.98130841121495327</v>
      </c>
      <c r="M10" s="40">
        <f t="shared" si="0"/>
        <v>0.97647058823529409</v>
      </c>
      <c r="N10" s="40">
        <f t="shared" si="0"/>
        <v>0.98886827458256032</v>
      </c>
      <c r="O10" s="40">
        <f t="shared" si="0"/>
        <v>0.98484848484848486</v>
      </c>
      <c r="P10" s="40">
        <f t="shared" si="0"/>
        <v>0.95652173913043481</v>
      </c>
    </row>
    <row r="11" spans="1:16" s="46" customFormat="1" x14ac:dyDescent="0.25">
      <c r="A11" s="47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</row>
    <row r="12" spans="1:16" x14ac:dyDescent="0.25">
      <c r="A12" s="10" t="s">
        <v>39</v>
      </c>
      <c r="B12" s="11"/>
      <c r="C12" s="11"/>
      <c r="D12" s="11"/>
    </row>
    <row r="13" spans="1:16" x14ac:dyDescent="0.25">
      <c r="A13" s="27" t="s">
        <v>38</v>
      </c>
      <c r="B13" s="11"/>
      <c r="C13" s="11"/>
      <c r="D13" s="11"/>
    </row>
  </sheetData>
  <mergeCells count="1">
    <mergeCell ref="A1:P1"/>
  </mergeCells>
  <pageMargins left="0.7" right="0.7" top="0.75" bottom="0.75" header="0.3" footer="0.3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91728-746C-4411-A681-38D97607A278}">
  <sheetPr>
    <pageSetUpPr fitToPage="1"/>
  </sheetPr>
  <dimension ref="A1:AF13"/>
  <sheetViews>
    <sheetView zoomScale="95" zoomScaleNormal="95" workbookViewId="0">
      <selection sqref="A1:XFD1048576"/>
    </sheetView>
  </sheetViews>
  <sheetFormatPr defaultColWidth="8.7109375" defaultRowHeight="15" x14ac:dyDescent="0.25"/>
  <cols>
    <col min="1" max="1" width="40.140625" bestFit="1" customWidth="1"/>
    <col min="2" max="2" width="14.5703125" bestFit="1" customWidth="1"/>
    <col min="3" max="3" width="6.85546875" bestFit="1" customWidth="1"/>
    <col min="4" max="4" width="6.28515625" bestFit="1" customWidth="1"/>
    <col min="5" max="5" width="5.28515625" bestFit="1" customWidth="1"/>
    <col min="6" max="6" width="6.28515625" bestFit="1" customWidth="1"/>
    <col min="7" max="7" width="5.28515625" bestFit="1" customWidth="1"/>
    <col min="8" max="8" width="6.28515625" bestFit="1" customWidth="1"/>
    <col min="9" max="9" width="5.28515625" bestFit="1" customWidth="1"/>
    <col min="10" max="10" width="6.28515625" bestFit="1" customWidth="1"/>
    <col min="11" max="11" width="5.28515625" bestFit="1" customWidth="1"/>
    <col min="12" max="12" width="6.28515625" bestFit="1" customWidth="1"/>
    <col min="13" max="13" width="5.28515625" bestFit="1" customWidth="1"/>
    <col min="14" max="14" width="6.28515625" bestFit="1" customWidth="1"/>
    <col min="15" max="15" width="5.28515625" bestFit="1" customWidth="1"/>
    <col min="16" max="16" width="6.28515625" bestFit="1" customWidth="1"/>
    <col min="17" max="17" width="5.28515625" style="18" bestFit="1" customWidth="1"/>
    <col min="18" max="18" width="6.28515625" bestFit="1" customWidth="1"/>
    <col min="19" max="19" width="4.28515625" bestFit="1" customWidth="1"/>
    <col min="20" max="20" width="6.28515625" bestFit="1" customWidth="1"/>
    <col min="21" max="21" width="5.28515625" bestFit="1" customWidth="1"/>
    <col min="22" max="22" width="6.28515625" bestFit="1" customWidth="1"/>
    <col min="23" max="23" width="5.28515625" bestFit="1" customWidth="1"/>
    <col min="24" max="24" width="6.28515625" bestFit="1" customWidth="1"/>
    <col min="25" max="25" width="4.28515625" bestFit="1" customWidth="1"/>
    <col min="26" max="26" width="6.28515625" bestFit="1" customWidth="1"/>
    <col min="27" max="27" width="5.28515625" bestFit="1" customWidth="1"/>
    <col min="28" max="28" width="6.28515625" bestFit="1" customWidth="1"/>
    <col min="29" max="29" width="5.28515625" bestFit="1" customWidth="1"/>
    <col min="30" max="30" width="6.28515625" bestFit="1" customWidth="1"/>
    <col min="31" max="31" width="5.28515625" bestFit="1" customWidth="1"/>
    <col min="32" max="32" width="6.28515625" bestFit="1" customWidth="1"/>
    <col min="34" max="34" width="9.7109375" bestFit="1" customWidth="1"/>
  </cols>
  <sheetData>
    <row r="1" spans="1:32" x14ac:dyDescent="0.25">
      <c r="A1" s="62" t="s">
        <v>105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2" x14ac:dyDescent="0.25">
      <c r="A2" s="38"/>
      <c r="B2" s="38"/>
      <c r="C2" s="38"/>
      <c r="D2" s="38"/>
      <c r="E2" s="38"/>
      <c r="F2" s="38"/>
      <c r="G2" s="38"/>
      <c r="H2" s="38"/>
      <c r="I2" s="38"/>
      <c r="J2" s="3"/>
      <c r="K2" s="3"/>
      <c r="L2" s="3"/>
    </row>
    <row r="3" spans="1:32" s="2" customFormat="1" ht="30" customHeight="1" x14ac:dyDescent="0.25">
      <c r="A3" s="67" t="s">
        <v>23</v>
      </c>
      <c r="B3" s="67" t="s">
        <v>24</v>
      </c>
      <c r="C3" s="69" t="s">
        <v>118</v>
      </c>
      <c r="D3" s="70"/>
      <c r="E3" s="71" t="s">
        <v>36</v>
      </c>
      <c r="F3" s="72"/>
      <c r="G3" s="71" t="s">
        <v>37</v>
      </c>
      <c r="H3" s="72"/>
      <c r="I3" s="71" t="s">
        <v>45</v>
      </c>
      <c r="J3" s="72"/>
      <c r="K3" s="71" t="s">
        <v>47</v>
      </c>
      <c r="L3" s="72"/>
      <c r="M3" s="71" t="s">
        <v>49</v>
      </c>
      <c r="N3" s="72"/>
      <c r="O3" s="71" t="s">
        <v>51</v>
      </c>
      <c r="P3" s="72"/>
      <c r="Q3" s="73" t="s">
        <v>66</v>
      </c>
      <c r="R3" s="74"/>
      <c r="S3" s="71" t="s">
        <v>40</v>
      </c>
      <c r="T3" s="72"/>
      <c r="U3" s="71" t="s">
        <v>62</v>
      </c>
      <c r="V3" s="72"/>
      <c r="W3" s="71" t="s">
        <v>53</v>
      </c>
      <c r="X3" s="72"/>
      <c r="Y3" s="71" t="s">
        <v>57</v>
      </c>
      <c r="Z3" s="72"/>
      <c r="AA3" s="71" t="s">
        <v>59</v>
      </c>
      <c r="AB3" s="72"/>
      <c r="AC3" s="71" t="s">
        <v>64</v>
      </c>
      <c r="AD3" s="72"/>
      <c r="AE3" s="71" t="s">
        <v>55</v>
      </c>
      <c r="AF3" s="72"/>
    </row>
    <row r="4" spans="1:32" s="2" customFormat="1" x14ac:dyDescent="0.25">
      <c r="A4" s="68"/>
      <c r="B4" s="68"/>
      <c r="C4" s="5" t="s">
        <v>116</v>
      </c>
      <c r="D4" s="5" t="s">
        <v>117</v>
      </c>
      <c r="E4" s="31" t="s">
        <v>116</v>
      </c>
      <c r="F4" s="31" t="s">
        <v>117</v>
      </c>
      <c r="G4" s="31" t="s">
        <v>116</v>
      </c>
      <c r="H4" s="31" t="s">
        <v>117</v>
      </c>
      <c r="I4" s="31" t="s">
        <v>116</v>
      </c>
      <c r="J4" s="31" t="s">
        <v>117</v>
      </c>
      <c r="K4" s="31" t="s">
        <v>116</v>
      </c>
      <c r="L4" s="31" t="s">
        <v>117</v>
      </c>
      <c r="M4" s="31" t="s">
        <v>116</v>
      </c>
      <c r="N4" s="31" t="s">
        <v>117</v>
      </c>
      <c r="O4" s="31" t="s">
        <v>116</v>
      </c>
      <c r="P4" s="31" t="s">
        <v>117</v>
      </c>
      <c r="Q4" s="31" t="s">
        <v>116</v>
      </c>
      <c r="R4" s="31" t="s">
        <v>117</v>
      </c>
      <c r="S4" s="31" t="s">
        <v>116</v>
      </c>
      <c r="T4" s="31" t="s">
        <v>117</v>
      </c>
      <c r="U4" s="31" t="s">
        <v>116</v>
      </c>
      <c r="V4" s="31" t="s">
        <v>117</v>
      </c>
      <c r="W4" s="31" t="s">
        <v>116</v>
      </c>
      <c r="X4" s="31" t="s">
        <v>117</v>
      </c>
      <c r="Y4" s="31" t="s">
        <v>116</v>
      </c>
      <c r="Z4" s="31" t="s">
        <v>117</v>
      </c>
      <c r="AA4" s="31" t="s">
        <v>116</v>
      </c>
      <c r="AB4" s="31" t="s">
        <v>117</v>
      </c>
      <c r="AC4" s="31" t="s">
        <v>116</v>
      </c>
      <c r="AD4" s="31" t="s">
        <v>117</v>
      </c>
      <c r="AE4" s="31" t="s">
        <v>116</v>
      </c>
      <c r="AF4" s="31" t="s">
        <v>117</v>
      </c>
    </row>
    <row r="5" spans="1:32" ht="30" customHeight="1" x14ac:dyDescent="0.25">
      <c r="A5" s="64" t="s">
        <v>100</v>
      </c>
      <c r="B5" s="8" t="s">
        <v>103</v>
      </c>
      <c r="C5" s="54">
        <v>2218</v>
      </c>
      <c r="D5" s="23">
        <f>C5/C$8</f>
        <v>6.6660655786974429E-2</v>
      </c>
      <c r="E5" s="8">
        <v>110</v>
      </c>
      <c r="F5" s="23">
        <f>E5/E$8</f>
        <v>4.4679122664500408E-2</v>
      </c>
      <c r="G5" s="8">
        <v>25</v>
      </c>
      <c r="H5" s="23">
        <f>G5/G$8</f>
        <v>1.4245014245014245E-2</v>
      </c>
      <c r="I5" s="8">
        <v>81</v>
      </c>
      <c r="J5" s="23">
        <f>I5/I$8</f>
        <v>6.0178306092124816E-2</v>
      </c>
      <c r="K5" s="8">
        <v>149</v>
      </c>
      <c r="L5" s="23">
        <f>K5/K$8</f>
        <v>5.3848933863389951E-2</v>
      </c>
      <c r="M5" s="8">
        <v>99</v>
      </c>
      <c r="N5" s="23">
        <f>M5/M$8</f>
        <v>5.8030480656506449E-2</v>
      </c>
      <c r="O5" s="8">
        <v>63</v>
      </c>
      <c r="P5" s="23">
        <f>O5/O$8</f>
        <v>3.7567084078711989E-2</v>
      </c>
      <c r="Q5" s="20">
        <v>146</v>
      </c>
      <c r="R5" s="23">
        <f>Q5/Q$8</f>
        <v>6.7343173431734321E-2</v>
      </c>
      <c r="S5" s="8">
        <v>98</v>
      </c>
      <c r="T5" s="23">
        <f>S5/S$8</f>
        <v>0.11060948081264109</v>
      </c>
      <c r="U5" s="8">
        <v>885</v>
      </c>
      <c r="V5" s="23">
        <f>U5/U$8</f>
        <v>0.17828364222401288</v>
      </c>
      <c r="W5" s="8">
        <v>176</v>
      </c>
      <c r="X5" s="23">
        <f>W5/W$8</f>
        <v>7.1719641401792988E-2</v>
      </c>
      <c r="Y5" s="8">
        <v>24</v>
      </c>
      <c r="Z5" s="23">
        <f>Y5/Y$8</f>
        <v>2.564102564102564E-2</v>
      </c>
      <c r="AA5" s="8">
        <v>152</v>
      </c>
      <c r="AB5" s="23">
        <f>AA5/AA$8</f>
        <v>2.077354106874402E-2</v>
      </c>
      <c r="AC5" s="8">
        <v>156</v>
      </c>
      <c r="AD5" s="23">
        <f>AC5/AC$8</f>
        <v>0.10626702997275204</v>
      </c>
      <c r="AE5" s="8">
        <v>54</v>
      </c>
      <c r="AF5" s="23">
        <f>AE5/AE$8</f>
        <v>3.9502560351133871E-2</v>
      </c>
    </row>
    <row r="6" spans="1:32" ht="30" customHeight="1" x14ac:dyDescent="0.25">
      <c r="A6" s="65"/>
      <c r="B6" s="8" t="s">
        <v>102</v>
      </c>
      <c r="C6" s="54">
        <v>2845</v>
      </c>
      <c r="D6" s="23">
        <f t="shared" ref="D6:F7" si="0">C6/C$8</f>
        <v>8.5504763622156102E-2</v>
      </c>
      <c r="E6" s="8">
        <v>338</v>
      </c>
      <c r="F6" s="23">
        <f t="shared" si="0"/>
        <v>0.1372867587327376</v>
      </c>
      <c r="G6" s="8">
        <v>59</v>
      </c>
      <c r="H6" s="23">
        <f t="shared" ref="H6" si="1">G6/G$8</f>
        <v>3.3618233618233621E-2</v>
      </c>
      <c r="I6" s="8">
        <v>217</v>
      </c>
      <c r="J6" s="23">
        <f t="shared" ref="J6" si="2">I6/I$8</f>
        <v>0.16121842496285291</v>
      </c>
      <c r="K6" s="8">
        <v>246</v>
      </c>
      <c r="L6" s="23">
        <f t="shared" ref="L6" si="3">K6/K$8</f>
        <v>8.8904951210697511E-2</v>
      </c>
      <c r="M6" s="8">
        <v>83</v>
      </c>
      <c r="N6" s="23">
        <f t="shared" ref="N6" si="4">M6/M$8</f>
        <v>4.8651817116060959E-2</v>
      </c>
      <c r="O6" s="8">
        <v>126</v>
      </c>
      <c r="P6" s="23">
        <f t="shared" ref="P6" si="5">O6/O$8</f>
        <v>7.5134168157423978E-2</v>
      </c>
      <c r="Q6" s="20">
        <v>363</v>
      </c>
      <c r="R6" s="23">
        <f t="shared" ref="R6" si="6">Q6/Q$8</f>
        <v>0.16743542435424355</v>
      </c>
      <c r="S6" s="8">
        <v>65</v>
      </c>
      <c r="T6" s="23">
        <f t="shared" ref="T6" si="7">S6/S$8</f>
        <v>7.336343115124154E-2</v>
      </c>
      <c r="U6" s="8">
        <v>526</v>
      </c>
      <c r="V6" s="23">
        <f t="shared" ref="V6" si="8">U6/U$8</f>
        <v>0.10596293311845285</v>
      </c>
      <c r="W6" s="8">
        <v>248</v>
      </c>
      <c r="X6" s="23">
        <f t="shared" ref="X6" si="9">W6/W$8</f>
        <v>0.10105949470252648</v>
      </c>
      <c r="Y6" s="8">
        <v>94</v>
      </c>
      <c r="Z6" s="23">
        <f t="shared" ref="Z6" si="10">Y6/Y$8</f>
        <v>0.10042735042735043</v>
      </c>
      <c r="AA6" s="8">
        <v>161</v>
      </c>
      <c r="AB6" s="23">
        <f t="shared" ref="AB6" si="11">AA6/AA$8</f>
        <v>2.2003553368867022E-2</v>
      </c>
      <c r="AC6" s="8">
        <v>84</v>
      </c>
      <c r="AD6" s="23">
        <f t="shared" ref="AD6" si="12">AC6/AC$8</f>
        <v>5.7220708446866483E-2</v>
      </c>
      <c r="AE6" s="8">
        <v>235</v>
      </c>
      <c r="AF6" s="23">
        <f t="shared" ref="AF6" si="13">AE6/AE$8</f>
        <v>0.17190929041697148</v>
      </c>
    </row>
    <row r="7" spans="1:32" ht="30" customHeight="1" x14ac:dyDescent="0.25">
      <c r="A7" s="66"/>
      <c r="B7" s="8" t="s">
        <v>101</v>
      </c>
      <c r="C7" s="54">
        <v>28210</v>
      </c>
      <c r="D7" s="23">
        <f t="shared" si="0"/>
        <v>0.84783458059086947</v>
      </c>
      <c r="E7" s="8">
        <v>2014</v>
      </c>
      <c r="F7" s="23">
        <f t="shared" si="0"/>
        <v>0.81803411860276198</v>
      </c>
      <c r="G7" s="8">
        <v>1671</v>
      </c>
      <c r="H7" s="23">
        <f t="shared" ref="H7" si="14">G7/G$8</f>
        <v>0.95213675213675208</v>
      </c>
      <c r="I7" s="8">
        <v>1048</v>
      </c>
      <c r="J7" s="23">
        <f t="shared" ref="J7" si="15">I7/I$8</f>
        <v>0.7786032689450223</v>
      </c>
      <c r="K7" s="8">
        <v>2372</v>
      </c>
      <c r="L7" s="23">
        <f t="shared" ref="L7" si="16">K7/K$8</f>
        <v>0.85724611492591252</v>
      </c>
      <c r="M7" s="8">
        <v>1524</v>
      </c>
      <c r="N7" s="23">
        <f t="shared" ref="N7" si="17">M7/M$8</f>
        <v>0.89331770222743256</v>
      </c>
      <c r="O7" s="8">
        <v>1488</v>
      </c>
      <c r="P7" s="23">
        <f t="shared" ref="P7" si="18">O7/O$8</f>
        <v>0.88729874776386408</v>
      </c>
      <c r="Q7" s="20">
        <v>1659</v>
      </c>
      <c r="R7" s="23">
        <f t="shared" ref="R7" si="19">Q7/Q$8</f>
        <v>0.76522140221402213</v>
      </c>
      <c r="S7" s="8">
        <v>723</v>
      </c>
      <c r="T7" s="23">
        <f t="shared" ref="T7" si="20">S7/S$8</f>
        <v>0.81602708803611734</v>
      </c>
      <c r="U7" s="8">
        <v>3553</v>
      </c>
      <c r="V7" s="23">
        <f t="shared" ref="V7" si="21">U7/U$8</f>
        <v>0.71575342465753422</v>
      </c>
      <c r="W7" s="8">
        <v>2030</v>
      </c>
      <c r="X7" s="23">
        <f t="shared" ref="X7" si="22">W7/W$8</f>
        <v>0.8272208638956805</v>
      </c>
      <c r="Y7" s="8">
        <v>818</v>
      </c>
      <c r="Z7" s="23">
        <f t="shared" ref="Z7" si="23">Y7/Y$8</f>
        <v>0.87393162393162394</v>
      </c>
      <c r="AA7" s="8">
        <v>7004</v>
      </c>
      <c r="AB7" s="23">
        <f t="shared" ref="AB7" si="24">AA7/AA$8</f>
        <v>0.95722290556238898</v>
      </c>
      <c r="AC7" s="8">
        <v>1228</v>
      </c>
      <c r="AD7" s="23">
        <f t="shared" ref="AD7" si="25">AC7/AC$8</f>
        <v>0.8365122615803815</v>
      </c>
      <c r="AE7" s="8">
        <v>1078</v>
      </c>
      <c r="AF7" s="23">
        <f t="shared" ref="AF7" si="26">AE7/AE$8</f>
        <v>0.78858814923189469</v>
      </c>
    </row>
    <row r="8" spans="1:32" ht="30" customHeight="1" x14ac:dyDescent="0.25">
      <c r="A8" s="24"/>
      <c r="B8" s="8"/>
      <c r="C8" s="9">
        <f t="shared" ref="C8" si="27">SUM(C5:C7)</f>
        <v>33273</v>
      </c>
      <c r="D8" s="8"/>
      <c r="E8" s="8">
        <f>SUM(E5:E7)</f>
        <v>2462</v>
      </c>
      <c r="F8" s="8"/>
      <c r="G8" s="8">
        <f t="shared" ref="G8:AE8" si="28">SUM(G5:G7)</f>
        <v>1755</v>
      </c>
      <c r="H8" s="8"/>
      <c r="I8" s="8">
        <f t="shared" si="28"/>
        <v>1346</v>
      </c>
      <c r="J8" s="8"/>
      <c r="K8" s="8">
        <f t="shared" si="28"/>
        <v>2767</v>
      </c>
      <c r="L8" s="8"/>
      <c r="M8" s="8">
        <f t="shared" si="28"/>
        <v>1706</v>
      </c>
      <c r="N8" s="8"/>
      <c r="O8" s="8">
        <f t="shared" si="28"/>
        <v>1677</v>
      </c>
      <c r="P8" s="8"/>
      <c r="Q8" s="8">
        <f t="shared" si="28"/>
        <v>2168</v>
      </c>
      <c r="R8" s="8"/>
      <c r="S8" s="8">
        <f t="shared" si="28"/>
        <v>886</v>
      </c>
      <c r="T8" s="8"/>
      <c r="U8" s="8">
        <f t="shared" si="28"/>
        <v>4964</v>
      </c>
      <c r="V8" s="8"/>
      <c r="W8" s="8">
        <f t="shared" si="28"/>
        <v>2454</v>
      </c>
      <c r="X8" s="8"/>
      <c r="Y8" s="8">
        <f t="shared" si="28"/>
        <v>936</v>
      </c>
      <c r="Z8" s="8"/>
      <c r="AA8" s="8">
        <f t="shared" si="28"/>
        <v>7317</v>
      </c>
      <c r="AB8" s="8"/>
      <c r="AC8" s="8">
        <f t="shared" si="28"/>
        <v>1468</v>
      </c>
      <c r="AD8" s="8"/>
      <c r="AE8" s="8">
        <f t="shared" si="28"/>
        <v>1367</v>
      </c>
      <c r="AF8" s="8"/>
    </row>
    <row r="9" spans="1:32" s="46" customFormat="1" x14ac:dyDescent="0.25">
      <c r="A9" s="50"/>
      <c r="B9" s="48"/>
      <c r="C9" s="51"/>
      <c r="D9" s="37"/>
      <c r="E9" s="48"/>
      <c r="F9" s="52"/>
      <c r="G9" s="48"/>
      <c r="H9" s="52"/>
      <c r="I9" s="48"/>
      <c r="J9" s="52"/>
      <c r="K9" s="48"/>
      <c r="L9" s="52"/>
      <c r="M9" s="48"/>
      <c r="N9" s="52"/>
      <c r="O9" s="48"/>
      <c r="P9" s="52"/>
      <c r="Q9" s="53"/>
      <c r="R9" s="52"/>
      <c r="S9" s="48"/>
      <c r="T9" s="52"/>
      <c r="U9" s="48"/>
      <c r="V9" s="52"/>
      <c r="W9" s="48"/>
      <c r="X9" s="52"/>
      <c r="Y9" s="48"/>
      <c r="Z9" s="52"/>
      <c r="AA9" s="48"/>
      <c r="AB9" s="52"/>
      <c r="AC9" s="48"/>
      <c r="AD9" s="52"/>
      <c r="AE9" s="48"/>
      <c r="AF9" s="52"/>
    </row>
    <row r="10" spans="1:32" x14ac:dyDescent="0.25">
      <c r="A10" s="10" t="s">
        <v>39</v>
      </c>
      <c r="B10" s="11"/>
      <c r="C10" s="11"/>
      <c r="D10" s="11"/>
      <c r="E10" s="11"/>
      <c r="F10" s="11"/>
      <c r="G10" s="11"/>
    </row>
    <row r="11" spans="1:32" x14ac:dyDescent="0.25">
      <c r="A11" s="63" t="s">
        <v>34</v>
      </c>
      <c r="B11" s="63"/>
      <c r="C11" s="63"/>
      <c r="D11" s="63"/>
      <c r="E11" s="63"/>
      <c r="F11" s="63"/>
      <c r="G11" s="63"/>
    </row>
    <row r="12" spans="1:32" x14ac:dyDescent="0.25">
      <c r="A12" s="63" t="s">
        <v>35</v>
      </c>
      <c r="B12" s="63"/>
      <c r="C12" s="63"/>
      <c r="D12" s="63"/>
      <c r="E12" s="63"/>
      <c r="F12" s="63"/>
      <c r="G12" s="63"/>
    </row>
    <row r="13" spans="1:32" x14ac:dyDescent="0.25">
      <c r="A13" s="63" t="s">
        <v>38</v>
      </c>
      <c r="B13" s="63"/>
      <c r="C13" s="11"/>
      <c r="D13" s="11"/>
      <c r="E13" s="11"/>
      <c r="F13" s="11"/>
      <c r="G13" s="11"/>
    </row>
  </sheetData>
  <mergeCells count="22">
    <mergeCell ref="AE3:AF3"/>
    <mergeCell ref="S3:T3"/>
    <mergeCell ref="U3:V3"/>
    <mergeCell ref="W3:X3"/>
    <mergeCell ref="Y3:Z3"/>
    <mergeCell ref="AA3:AB3"/>
    <mergeCell ref="A11:G11"/>
    <mergeCell ref="A12:G12"/>
    <mergeCell ref="A13:B13"/>
    <mergeCell ref="A5:A7"/>
    <mergeCell ref="A1:AF1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AC3:AD3"/>
  </mergeCells>
  <conditionalFormatting sqref="F9 H9 J9 L9 N9 P9 R9 T9 V9 X9 Z9 AB9 AD9 AF9">
    <cfRule type="cellIs" dxfId="153" priority="57" operator="greaterThan">
      <formula>#REF!</formula>
    </cfRule>
  </conditionalFormatting>
  <pageMargins left="0.7" right="0.7" top="0.75" bottom="0.75" header="0.3" footer="0.3"/>
  <pageSetup paperSize="9" scale="5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22"/>
  <sheetViews>
    <sheetView zoomScale="95" zoomScaleNormal="95" workbookViewId="0">
      <selection sqref="A1:XFD1048576"/>
    </sheetView>
  </sheetViews>
  <sheetFormatPr defaultColWidth="8.7109375" defaultRowHeight="15" x14ac:dyDescent="0.25"/>
  <cols>
    <col min="1" max="1" width="63" bestFit="1" customWidth="1"/>
    <col min="2" max="2" width="14.140625" bestFit="1" customWidth="1"/>
    <col min="3" max="3" width="5.85546875" bestFit="1" customWidth="1"/>
    <col min="4" max="4" width="6.28515625" bestFit="1" customWidth="1"/>
    <col min="5" max="5" width="4.28515625" bestFit="1" customWidth="1"/>
    <col min="6" max="6" width="6.28515625" bestFit="1" customWidth="1"/>
    <col min="7" max="7" width="4.28515625" bestFit="1" customWidth="1"/>
    <col min="8" max="8" width="6.28515625" bestFit="1" customWidth="1"/>
    <col min="9" max="9" width="4.28515625" bestFit="1" customWidth="1"/>
    <col min="10" max="10" width="6.28515625" bestFit="1" customWidth="1"/>
    <col min="11" max="11" width="4.28515625" bestFit="1" customWidth="1"/>
    <col min="12" max="12" width="6.28515625" bestFit="1" customWidth="1"/>
    <col min="13" max="13" width="4.28515625" bestFit="1" customWidth="1"/>
    <col min="14" max="14" width="6.28515625" bestFit="1" customWidth="1"/>
    <col min="15" max="15" width="4.28515625" bestFit="1" customWidth="1"/>
    <col min="16" max="16" width="6.28515625" bestFit="1" customWidth="1"/>
    <col min="17" max="17" width="4.28515625" style="18" bestFit="1" customWidth="1"/>
    <col min="18" max="18" width="6.28515625" bestFit="1" customWidth="1"/>
    <col min="19" max="19" width="4.28515625" bestFit="1" customWidth="1"/>
    <col min="20" max="20" width="6.28515625" bestFit="1" customWidth="1"/>
    <col min="21" max="21" width="4.28515625" bestFit="1" customWidth="1"/>
    <col min="22" max="22" width="6.28515625" bestFit="1" customWidth="1"/>
    <col min="23" max="23" width="4.28515625" bestFit="1" customWidth="1"/>
    <col min="24" max="24" width="6.28515625" bestFit="1" customWidth="1"/>
    <col min="25" max="25" width="4.28515625" bestFit="1" customWidth="1"/>
    <col min="26" max="26" width="6.28515625" bestFit="1" customWidth="1"/>
    <col min="27" max="27" width="4.28515625" bestFit="1" customWidth="1"/>
    <col min="28" max="28" width="6.28515625" bestFit="1" customWidth="1"/>
    <col min="29" max="29" width="4.28515625" bestFit="1" customWidth="1"/>
    <col min="30" max="30" width="6.28515625" bestFit="1" customWidth="1"/>
    <col min="31" max="31" width="4.28515625" bestFit="1" customWidth="1"/>
    <col min="32" max="32" width="6.28515625" bestFit="1" customWidth="1"/>
    <col min="34" max="34" width="9.7109375" bestFit="1" customWidth="1"/>
  </cols>
  <sheetData>
    <row r="1" spans="1:32" x14ac:dyDescent="0.25">
      <c r="A1" s="62" t="s">
        <v>110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2" x14ac:dyDescent="0.25">
      <c r="A2" s="38"/>
      <c r="B2" s="38"/>
      <c r="C2" s="38"/>
      <c r="D2" s="38"/>
      <c r="E2" s="38"/>
      <c r="F2" s="38"/>
      <c r="G2" s="38"/>
      <c r="H2" s="38"/>
      <c r="I2" s="38"/>
      <c r="J2" s="3"/>
      <c r="K2" s="3"/>
      <c r="L2" s="3"/>
    </row>
    <row r="3" spans="1:32" s="2" customFormat="1" ht="30" customHeight="1" x14ac:dyDescent="0.25">
      <c r="A3" s="67" t="s">
        <v>23</v>
      </c>
      <c r="B3" s="67" t="s">
        <v>24</v>
      </c>
      <c r="C3" s="69" t="s">
        <v>118</v>
      </c>
      <c r="D3" s="70"/>
      <c r="E3" s="71" t="s">
        <v>36</v>
      </c>
      <c r="F3" s="72"/>
      <c r="G3" s="71" t="s">
        <v>37</v>
      </c>
      <c r="H3" s="72"/>
      <c r="I3" s="71" t="s">
        <v>45</v>
      </c>
      <c r="J3" s="72"/>
      <c r="K3" s="71" t="s">
        <v>47</v>
      </c>
      <c r="L3" s="72"/>
      <c r="M3" s="71" t="s">
        <v>49</v>
      </c>
      <c r="N3" s="72"/>
      <c r="O3" s="71" t="s">
        <v>51</v>
      </c>
      <c r="P3" s="72"/>
      <c r="Q3" s="73" t="s">
        <v>66</v>
      </c>
      <c r="R3" s="74"/>
      <c r="S3" s="71" t="s">
        <v>40</v>
      </c>
      <c r="T3" s="72"/>
      <c r="U3" s="71" t="s">
        <v>62</v>
      </c>
      <c r="V3" s="72"/>
      <c r="W3" s="71" t="s">
        <v>53</v>
      </c>
      <c r="X3" s="72"/>
      <c r="Y3" s="71" t="s">
        <v>57</v>
      </c>
      <c r="Z3" s="72"/>
      <c r="AA3" s="71" t="s">
        <v>59</v>
      </c>
      <c r="AB3" s="72"/>
      <c r="AC3" s="71" t="s">
        <v>64</v>
      </c>
      <c r="AD3" s="72"/>
      <c r="AE3" s="71" t="s">
        <v>55</v>
      </c>
      <c r="AF3" s="72"/>
    </row>
    <row r="4" spans="1:32" s="2" customFormat="1" x14ac:dyDescent="0.25">
      <c r="A4" s="68"/>
      <c r="B4" s="68"/>
      <c r="C4" s="5" t="s">
        <v>116</v>
      </c>
      <c r="D4" s="5" t="s">
        <v>117</v>
      </c>
      <c r="E4" s="31" t="s">
        <v>116</v>
      </c>
      <c r="F4" s="31" t="s">
        <v>117</v>
      </c>
      <c r="G4" s="31" t="s">
        <v>116</v>
      </c>
      <c r="H4" s="31" t="s">
        <v>117</v>
      </c>
      <c r="I4" s="31" t="s">
        <v>116</v>
      </c>
      <c r="J4" s="31" t="s">
        <v>117</v>
      </c>
      <c r="K4" s="31" t="s">
        <v>116</v>
      </c>
      <c r="L4" s="31" t="s">
        <v>117</v>
      </c>
      <c r="M4" s="31" t="s">
        <v>116</v>
      </c>
      <c r="N4" s="31" t="s">
        <v>117</v>
      </c>
      <c r="O4" s="31" t="s">
        <v>116</v>
      </c>
      <c r="P4" s="31" t="s">
        <v>117</v>
      </c>
      <c r="Q4" s="31" t="s">
        <v>116</v>
      </c>
      <c r="R4" s="31" t="s">
        <v>117</v>
      </c>
      <c r="S4" s="31" t="s">
        <v>116</v>
      </c>
      <c r="T4" s="31" t="s">
        <v>117</v>
      </c>
      <c r="U4" s="31" t="s">
        <v>116</v>
      </c>
      <c r="V4" s="31" t="s">
        <v>117</v>
      </c>
      <c r="W4" s="31" t="s">
        <v>116</v>
      </c>
      <c r="X4" s="31" t="s">
        <v>117</v>
      </c>
      <c r="Y4" s="31" t="s">
        <v>116</v>
      </c>
      <c r="Z4" s="31" t="s">
        <v>117</v>
      </c>
      <c r="AA4" s="31" t="s">
        <v>116</v>
      </c>
      <c r="AB4" s="31" t="s">
        <v>117</v>
      </c>
      <c r="AC4" s="31" t="s">
        <v>116</v>
      </c>
      <c r="AD4" s="31" t="s">
        <v>117</v>
      </c>
      <c r="AE4" s="31" t="s">
        <v>116</v>
      </c>
      <c r="AF4" s="31" t="s">
        <v>117</v>
      </c>
    </row>
    <row r="5" spans="1:32" s="2" customFormat="1" ht="15.75" x14ac:dyDescent="0.25">
      <c r="A5" s="12" t="s">
        <v>81</v>
      </c>
      <c r="B5" s="4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9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30" customHeight="1" x14ac:dyDescent="0.25">
      <c r="A6" s="75" t="s">
        <v>71</v>
      </c>
      <c r="B6" s="8" t="s">
        <v>1</v>
      </c>
      <c r="C6" s="22">
        <v>380</v>
      </c>
      <c r="D6" s="23">
        <v>0.216</v>
      </c>
      <c r="E6" s="8">
        <v>29</v>
      </c>
      <c r="F6" s="15">
        <v>0.26100000000000001</v>
      </c>
      <c r="G6" s="8">
        <v>20</v>
      </c>
      <c r="H6" s="15">
        <v>0.16</v>
      </c>
      <c r="I6" s="8">
        <v>24</v>
      </c>
      <c r="J6" s="15">
        <v>0.28599999999999998</v>
      </c>
      <c r="K6" s="8">
        <v>34</v>
      </c>
      <c r="L6" s="15">
        <v>0.25800000000000001</v>
      </c>
      <c r="M6" s="8">
        <v>10</v>
      </c>
      <c r="N6" s="15">
        <v>0.105</v>
      </c>
      <c r="O6" s="8">
        <v>43</v>
      </c>
      <c r="P6" s="17">
        <v>0.39400000000000002</v>
      </c>
      <c r="Q6" s="20">
        <v>25</v>
      </c>
      <c r="R6" s="15">
        <v>0.26900000000000002</v>
      </c>
      <c r="S6" s="8">
        <v>15</v>
      </c>
      <c r="T6" s="15">
        <v>0.254</v>
      </c>
      <c r="U6" s="8">
        <v>39</v>
      </c>
      <c r="V6" s="15">
        <v>0.26200000000000001</v>
      </c>
      <c r="W6" s="8">
        <v>23</v>
      </c>
      <c r="X6" s="15">
        <v>0.184</v>
      </c>
      <c r="Y6" s="8">
        <v>12</v>
      </c>
      <c r="Z6" s="15">
        <v>0.218</v>
      </c>
      <c r="AA6" s="8">
        <v>33</v>
      </c>
      <c r="AB6" s="15">
        <v>0.11</v>
      </c>
      <c r="AC6" s="8">
        <v>17</v>
      </c>
      <c r="AD6" s="15">
        <v>0.221</v>
      </c>
      <c r="AE6" s="8">
        <v>13</v>
      </c>
      <c r="AF6" s="15">
        <v>0.24099999999999999</v>
      </c>
    </row>
    <row r="7" spans="1:32" ht="30" customHeight="1" x14ac:dyDescent="0.25">
      <c r="A7" s="75"/>
      <c r="B7" s="8" t="s">
        <v>0</v>
      </c>
      <c r="C7" s="22">
        <v>1380</v>
      </c>
      <c r="D7" s="23">
        <v>0.78400000000000003</v>
      </c>
      <c r="E7" s="8">
        <v>82</v>
      </c>
      <c r="F7" s="15">
        <v>0.73899999999999999</v>
      </c>
      <c r="G7" s="8">
        <v>105</v>
      </c>
      <c r="H7" s="15">
        <v>0.84</v>
      </c>
      <c r="I7" s="8">
        <v>60</v>
      </c>
      <c r="J7" s="15">
        <v>0.71399999999999997</v>
      </c>
      <c r="K7" s="8">
        <v>98</v>
      </c>
      <c r="L7" s="15">
        <v>0.74199999999999999</v>
      </c>
      <c r="M7" s="8">
        <v>85</v>
      </c>
      <c r="N7" s="15">
        <v>0.89500000000000002</v>
      </c>
      <c r="O7" s="8">
        <v>66</v>
      </c>
      <c r="P7" s="17">
        <v>0.60599999999999998</v>
      </c>
      <c r="Q7" s="20">
        <v>68</v>
      </c>
      <c r="R7" s="15">
        <v>0.73099999999999998</v>
      </c>
      <c r="S7" s="8">
        <v>44</v>
      </c>
      <c r="T7" s="15">
        <v>0.746</v>
      </c>
      <c r="U7" s="8">
        <v>110</v>
      </c>
      <c r="V7" s="15">
        <v>0.73799999999999999</v>
      </c>
      <c r="W7" s="8">
        <v>102</v>
      </c>
      <c r="X7" s="15">
        <v>0.81599999999999995</v>
      </c>
      <c r="Y7" s="8">
        <v>43</v>
      </c>
      <c r="Z7" s="15">
        <v>0.78200000000000003</v>
      </c>
      <c r="AA7" s="8">
        <v>267</v>
      </c>
      <c r="AB7" s="15">
        <v>0.89</v>
      </c>
      <c r="AC7" s="8">
        <v>60</v>
      </c>
      <c r="AD7" s="15">
        <v>0.77900000000000003</v>
      </c>
      <c r="AE7" s="8">
        <v>41</v>
      </c>
      <c r="AF7" s="15">
        <v>0.75900000000000001</v>
      </c>
    </row>
    <row r="8" spans="1:32" ht="30" customHeight="1" x14ac:dyDescent="0.25">
      <c r="A8" s="75" t="s">
        <v>72</v>
      </c>
      <c r="B8" s="8" t="s">
        <v>1</v>
      </c>
      <c r="C8" s="22">
        <v>325</v>
      </c>
      <c r="D8" s="23">
        <v>0.185</v>
      </c>
      <c r="E8" s="8">
        <v>25</v>
      </c>
      <c r="F8" s="15">
        <v>0.22500000000000001</v>
      </c>
      <c r="G8" s="8">
        <v>21</v>
      </c>
      <c r="H8" s="15">
        <v>0.16800000000000001</v>
      </c>
      <c r="I8" s="8">
        <v>19</v>
      </c>
      <c r="J8" s="15">
        <v>0.22600000000000001</v>
      </c>
      <c r="K8" s="8">
        <v>23</v>
      </c>
      <c r="L8" s="15">
        <v>0.17399999999999999</v>
      </c>
      <c r="M8" s="8">
        <v>3</v>
      </c>
      <c r="N8" s="15">
        <v>3.2000000000000001E-2</v>
      </c>
      <c r="O8" s="8">
        <v>26</v>
      </c>
      <c r="P8" s="17">
        <v>0.23899999999999999</v>
      </c>
      <c r="Q8" s="20">
        <v>16</v>
      </c>
      <c r="R8" s="15">
        <v>0.17199999999999999</v>
      </c>
      <c r="S8" s="8">
        <v>14</v>
      </c>
      <c r="T8" s="15">
        <v>0.23699999999999999</v>
      </c>
      <c r="U8" s="8">
        <v>23</v>
      </c>
      <c r="V8" s="15">
        <v>0.154</v>
      </c>
      <c r="W8" s="8">
        <v>29</v>
      </c>
      <c r="X8" s="15">
        <v>0.23200000000000001</v>
      </c>
      <c r="Y8" s="8">
        <v>8</v>
      </c>
      <c r="Z8" s="15">
        <v>0.14499999999999999</v>
      </c>
      <c r="AA8" s="8">
        <v>66</v>
      </c>
      <c r="AB8" s="15">
        <v>0.22</v>
      </c>
      <c r="AC8" s="8">
        <v>9</v>
      </c>
      <c r="AD8" s="15">
        <v>0.11700000000000001</v>
      </c>
      <c r="AE8" s="8">
        <v>12</v>
      </c>
      <c r="AF8" s="15">
        <v>0.222</v>
      </c>
    </row>
    <row r="9" spans="1:32" ht="30" customHeight="1" x14ac:dyDescent="0.25">
      <c r="A9" s="75"/>
      <c r="B9" s="8" t="s">
        <v>0</v>
      </c>
      <c r="C9" s="22">
        <v>1435</v>
      </c>
      <c r="D9" s="23">
        <v>0.81499999999999995</v>
      </c>
      <c r="E9" s="8">
        <v>86</v>
      </c>
      <c r="F9" s="15">
        <v>0.77500000000000002</v>
      </c>
      <c r="G9" s="8">
        <v>104</v>
      </c>
      <c r="H9" s="15">
        <v>0.83199999999999996</v>
      </c>
      <c r="I9" s="8">
        <v>65</v>
      </c>
      <c r="J9" s="15">
        <v>0.77400000000000002</v>
      </c>
      <c r="K9" s="8">
        <v>109</v>
      </c>
      <c r="L9" s="15">
        <v>0.82599999999999996</v>
      </c>
      <c r="M9" s="8">
        <v>92</v>
      </c>
      <c r="N9" s="15">
        <v>0.96799999999999997</v>
      </c>
      <c r="O9" s="8">
        <v>83</v>
      </c>
      <c r="P9" s="17">
        <v>0.76100000000000001</v>
      </c>
      <c r="Q9" s="20">
        <v>77</v>
      </c>
      <c r="R9" s="15">
        <v>0.82799999999999996</v>
      </c>
      <c r="S9" s="8">
        <v>45</v>
      </c>
      <c r="T9" s="15">
        <v>0.76300000000000001</v>
      </c>
      <c r="U9" s="8">
        <v>126</v>
      </c>
      <c r="V9" s="15">
        <v>0.84599999999999997</v>
      </c>
      <c r="W9" s="8">
        <v>96</v>
      </c>
      <c r="X9" s="15">
        <v>0.76800000000000002</v>
      </c>
      <c r="Y9" s="8">
        <v>47</v>
      </c>
      <c r="Z9" s="15">
        <v>0.85499999999999998</v>
      </c>
      <c r="AA9" s="8">
        <v>234</v>
      </c>
      <c r="AB9" s="15">
        <v>0.78</v>
      </c>
      <c r="AC9" s="8">
        <v>68</v>
      </c>
      <c r="AD9" s="15">
        <v>0.88300000000000001</v>
      </c>
      <c r="AE9" s="8">
        <v>42</v>
      </c>
      <c r="AF9" s="15">
        <v>0.77800000000000002</v>
      </c>
    </row>
    <row r="10" spans="1:32" ht="30" customHeight="1" x14ac:dyDescent="0.25">
      <c r="A10" s="75" t="s">
        <v>73</v>
      </c>
      <c r="B10" s="8" t="s">
        <v>1</v>
      </c>
      <c r="C10" s="22">
        <v>268</v>
      </c>
      <c r="D10" s="23">
        <v>0.152</v>
      </c>
      <c r="E10" s="8">
        <v>25</v>
      </c>
      <c r="F10" s="15">
        <v>0.22500000000000001</v>
      </c>
      <c r="G10" s="8">
        <v>17</v>
      </c>
      <c r="H10" s="15">
        <v>0.13600000000000001</v>
      </c>
      <c r="I10" s="8">
        <v>17</v>
      </c>
      <c r="J10" s="15">
        <v>0.20200000000000001</v>
      </c>
      <c r="K10" s="8">
        <v>13</v>
      </c>
      <c r="L10" s="15">
        <v>9.8000000000000004E-2</v>
      </c>
      <c r="M10" s="8">
        <v>6</v>
      </c>
      <c r="N10" s="15">
        <v>6.3E-2</v>
      </c>
      <c r="O10" s="8">
        <v>26</v>
      </c>
      <c r="P10" s="17">
        <v>0.23899999999999999</v>
      </c>
      <c r="Q10" s="20">
        <v>18</v>
      </c>
      <c r="R10" s="15">
        <v>0.19400000000000001</v>
      </c>
      <c r="S10" s="8">
        <v>8</v>
      </c>
      <c r="T10" s="15">
        <v>0.13600000000000001</v>
      </c>
      <c r="U10" s="8">
        <v>10</v>
      </c>
      <c r="V10" s="15">
        <v>6.7000000000000004E-2</v>
      </c>
      <c r="W10" s="8">
        <v>16</v>
      </c>
      <c r="X10" s="15">
        <v>0.128</v>
      </c>
      <c r="Y10" s="8">
        <v>10</v>
      </c>
      <c r="Z10" s="15">
        <v>0.182</v>
      </c>
      <c r="AA10" s="8">
        <v>53</v>
      </c>
      <c r="AB10" s="15">
        <v>0.17699999999999999</v>
      </c>
      <c r="AC10" s="8">
        <v>6</v>
      </c>
      <c r="AD10" s="15">
        <v>7.8E-2</v>
      </c>
      <c r="AE10" s="8">
        <v>11</v>
      </c>
      <c r="AF10" s="15">
        <v>0.20399999999999999</v>
      </c>
    </row>
    <row r="11" spans="1:32" ht="30" customHeight="1" x14ac:dyDescent="0.25">
      <c r="A11" s="75"/>
      <c r="B11" s="8" t="s">
        <v>0</v>
      </c>
      <c r="C11" s="22">
        <v>1492</v>
      </c>
      <c r="D11" s="23">
        <v>0.84799999999999998</v>
      </c>
      <c r="E11" s="8">
        <v>86</v>
      </c>
      <c r="F11" s="15">
        <v>0.77500000000000002</v>
      </c>
      <c r="G11" s="8">
        <v>108</v>
      </c>
      <c r="H11" s="15">
        <v>0.86399999999999999</v>
      </c>
      <c r="I11" s="8">
        <v>67</v>
      </c>
      <c r="J11" s="15">
        <v>0.79800000000000004</v>
      </c>
      <c r="K11" s="8">
        <v>119</v>
      </c>
      <c r="L11" s="15">
        <v>0.90200000000000002</v>
      </c>
      <c r="M11" s="8">
        <v>89</v>
      </c>
      <c r="N11" s="15">
        <v>0.93700000000000006</v>
      </c>
      <c r="O11" s="8">
        <v>83</v>
      </c>
      <c r="P11" s="17">
        <v>0.76100000000000001</v>
      </c>
      <c r="Q11" s="20">
        <v>75</v>
      </c>
      <c r="R11" s="15">
        <v>0.80600000000000005</v>
      </c>
      <c r="S11" s="8">
        <v>51</v>
      </c>
      <c r="T11" s="15">
        <v>0.86399999999999999</v>
      </c>
      <c r="U11" s="8">
        <v>139</v>
      </c>
      <c r="V11" s="15">
        <v>0.93300000000000005</v>
      </c>
      <c r="W11" s="8">
        <v>109</v>
      </c>
      <c r="X11" s="15">
        <v>0.872</v>
      </c>
      <c r="Y11" s="8">
        <v>45</v>
      </c>
      <c r="Z11" s="15">
        <v>0.81799999999999995</v>
      </c>
      <c r="AA11" s="8">
        <v>247</v>
      </c>
      <c r="AB11" s="15">
        <v>0.82299999999999995</v>
      </c>
      <c r="AC11" s="8">
        <v>71</v>
      </c>
      <c r="AD11" s="15">
        <v>0.92200000000000004</v>
      </c>
      <c r="AE11" s="8">
        <v>43</v>
      </c>
      <c r="AF11" s="15">
        <v>0.79600000000000004</v>
      </c>
    </row>
    <row r="12" spans="1:32" ht="30" customHeight="1" x14ac:dyDescent="0.25">
      <c r="A12" s="77" t="s">
        <v>74</v>
      </c>
      <c r="B12" s="8" t="s">
        <v>1</v>
      </c>
      <c r="C12" s="22">
        <v>353</v>
      </c>
      <c r="D12" s="23">
        <v>0.20100000000000001</v>
      </c>
      <c r="E12" s="8">
        <v>3</v>
      </c>
      <c r="F12" s="15">
        <v>2.7E-2</v>
      </c>
      <c r="G12" s="8">
        <v>27</v>
      </c>
      <c r="H12" s="15">
        <v>0.216</v>
      </c>
      <c r="I12" s="8">
        <v>17</v>
      </c>
      <c r="J12" s="15">
        <v>0.20200000000000001</v>
      </c>
      <c r="K12" s="8">
        <v>33</v>
      </c>
      <c r="L12" s="15">
        <v>0.25</v>
      </c>
      <c r="M12" s="8">
        <v>32</v>
      </c>
      <c r="N12" s="15">
        <v>0.33700000000000002</v>
      </c>
      <c r="O12" s="8">
        <v>33</v>
      </c>
      <c r="P12" s="17">
        <v>0.30299999999999999</v>
      </c>
      <c r="Q12" s="20">
        <v>16</v>
      </c>
      <c r="R12" s="15">
        <v>0.17199999999999999</v>
      </c>
      <c r="S12" s="8">
        <v>11</v>
      </c>
      <c r="T12" s="15">
        <v>0.186</v>
      </c>
      <c r="U12" s="8">
        <v>28</v>
      </c>
      <c r="V12" s="15">
        <v>0.188</v>
      </c>
      <c r="W12" s="8">
        <v>27</v>
      </c>
      <c r="X12" s="15">
        <v>0.216</v>
      </c>
      <c r="Y12" s="8">
        <v>8</v>
      </c>
      <c r="Z12" s="15">
        <v>0.14499999999999999</v>
      </c>
      <c r="AA12" s="8">
        <v>54</v>
      </c>
      <c r="AB12" s="15">
        <v>0.18</v>
      </c>
      <c r="AC12" s="8">
        <v>17</v>
      </c>
      <c r="AD12" s="15">
        <v>0.221</v>
      </c>
      <c r="AE12" s="8">
        <v>5</v>
      </c>
      <c r="AF12" s="15">
        <v>9.2999999999999999E-2</v>
      </c>
    </row>
    <row r="13" spans="1:32" ht="30" customHeight="1" x14ac:dyDescent="0.25">
      <c r="A13" s="77"/>
      <c r="B13" s="8" t="s">
        <v>0</v>
      </c>
      <c r="C13" s="22">
        <v>1407</v>
      </c>
      <c r="D13" s="23">
        <v>0.79900000000000004</v>
      </c>
      <c r="E13" s="8">
        <v>108</v>
      </c>
      <c r="F13" s="15">
        <v>0.97299999999999998</v>
      </c>
      <c r="G13" s="8">
        <v>98</v>
      </c>
      <c r="H13" s="15">
        <v>0.78400000000000003</v>
      </c>
      <c r="I13" s="8">
        <v>67</v>
      </c>
      <c r="J13" s="15">
        <v>0.79800000000000004</v>
      </c>
      <c r="K13" s="8">
        <v>99</v>
      </c>
      <c r="L13" s="15">
        <v>0.75</v>
      </c>
      <c r="M13" s="8">
        <v>63</v>
      </c>
      <c r="N13" s="15">
        <v>0.66300000000000003</v>
      </c>
      <c r="O13" s="8">
        <v>76</v>
      </c>
      <c r="P13" s="15">
        <v>0.69699999999999995</v>
      </c>
      <c r="Q13" s="20">
        <v>77</v>
      </c>
      <c r="R13" s="15">
        <v>0.82799999999999996</v>
      </c>
      <c r="S13" s="8">
        <v>48</v>
      </c>
      <c r="T13" s="15">
        <v>0.81399999999999995</v>
      </c>
      <c r="U13" s="8">
        <v>121</v>
      </c>
      <c r="V13" s="15">
        <v>0.81200000000000006</v>
      </c>
      <c r="W13" s="8">
        <v>98</v>
      </c>
      <c r="X13" s="15">
        <v>0.78400000000000003</v>
      </c>
      <c r="Y13" s="8">
        <v>47</v>
      </c>
      <c r="Z13" s="15">
        <v>0.85499999999999998</v>
      </c>
      <c r="AA13" s="8">
        <v>246</v>
      </c>
      <c r="AB13" s="15">
        <v>0.82</v>
      </c>
      <c r="AC13" s="8">
        <v>60</v>
      </c>
      <c r="AD13" s="15">
        <v>0.77900000000000003</v>
      </c>
      <c r="AE13" s="8">
        <v>49</v>
      </c>
      <c r="AF13" s="15">
        <v>0.90700000000000003</v>
      </c>
    </row>
    <row r="14" spans="1:32" ht="30" customHeight="1" x14ac:dyDescent="0.25">
      <c r="A14" s="75" t="s">
        <v>85</v>
      </c>
      <c r="B14" s="8" t="s">
        <v>1</v>
      </c>
      <c r="C14" s="22">
        <v>188</v>
      </c>
      <c r="D14" s="23">
        <v>0.107</v>
      </c>
      <c r="E14" s="8">
        <v>6</v>
      </c>
      <c r="F14" s="15">
        <v>5.3999999999999999E-2</v>
      </c>
      <c r="G14" s="8">
        <v>12</v>
      </c>
      <c r="H14" s="15">
        <v>9.6000000000000002E-2</v>
      </c>
      <c r="I14" s="8">
        <v>15</v>
      </c>
      <c r="J14" s="15">
        <v>0.17899999999999999</v>
      </c>
      <c r="K14" s="8">
        <v>19</v>
      </c>
      <c r="L14" s="15">
        <v>0.14399999999999999</v>
      </c>
      <c r="M14" s="8">
        <v>5</v>
      </c>
      <c r="N14" s="15">
        <v>5.2999999999999999E-2</v>
      </c>
      <c r="O14" s="8">
        <v>13</v>
      </c>
      <c r="P14" s="15">
        <v>0.11899999999999999</v>
      </c>
      <c r="Q14" s="20">
        <v>16</v>
      </c>
      <c r="R14" s="15">
        <v>0.17199999999999999</v>
      </c>
      <c r="S14" s="8">
        <v>12</v>
      </c>
      <c r="T14" s="15">
        <v>0.20300000000000001</v>
      </c>
      <c r="U14" s="8">
        <v>20</v>
      </c>
      <c r="V14" s="15">
        <v>0.13400000000000001</v>
      </c>
      <c r="W14" s="8">
        <v>8</v>
      </c>
      <c r="X14" s="15">
        <v>6.4000000000000001E-2</v>
      </c>
      <c r="Y14" s="8">
        <v>3</v>
      </c>
      <c r="Z14" s="15">
        <v>5.5E-2</v>
      </c>
      <c r="AA14" s="8">
        <v>28</v>
      </c>
      <c r="AB14" s="15">
        <v>9.2999999999999999E-2</v>
      </c>
      <c r="AC14" s="8">
        <v>8</v>
      </c>
      <c r="AD14" s="15">
        <v>0.104</v>
      </c>
      <c r="AE14" s="8">
        <v>2</v>
      </c>
      <c r="AF14" s="15">
        <v>3.6999999999999998E-2</v>
      </c>
    </row>
    <row r="15" spans="1:32" ht="30" customHeight="1" x14ac:dyDescent="0.25">
      <c r="A15" s="75"/>
      <c r="B15" s="8" t="s">
        <v>0</v>
      </c>
      <c r="C15" s="22">
        <v>1572</v>
      </c>
      <c r="D15" s="23">
        <v>0.89300000000000002</v>
      </c>
      <c r="E15" s="8">
        <v>105</v>
      </c>
      <c r="F15" s="15">
        <v>0.94599999999999995</v>
      </c>
      <c r="G15" s="8">
        <v>113</v>
      </c>
      <c r="H15" s="15">
        <v>0.90400000000000003</v>
      </c>
      <c r="I15" s="8">
        <v>69</v>
      </c>
      <c r="J15" s="15">
        <v>0.82099999999999995</v>
      </c>
      <c r="K15" s="8">
        <v>113</v>
      </c>
      <c r="L15" s="15">
        <v>0.85599999999999998</v>
      </c>
      <c r="M15" s="8">
        <v>90</v>
      </c>
      <c r="N15" s="15">
        <v>0.94699999999999995</v>
      </c>
      <c r="O15" s="8">
        <v>96</v>
      </c>
      <c r="P15" s="15">
        <v>0.88100000000000001</v>
      </c>
      <c r="Q15" s="20">
        <v>77</v>
      </c>
      <c r="R15" s="15">
        <v>0.82799999999999996</v>
      </c>
      <c r="S15" s="8">
        <v>47</v>
      </c>
      <c r="T15" s="15">
        <v>0.79700000000000004</v>
      </c>
      <c r="U15" s="8">
        <v>129</v>
      </c>
      <c r="V15" s="15">
        <v>0.86599999999999999</v>
      </c>
      <c r="W15" s="8">
        <v>117</v>
      </c>
      <c r="X15" s="15">
        <v>0.93600000000000005</v>
      </c>
      <c r="Y15" s="8">
        <v>52</v>
      </c>
      <c r="Z15" s="15">
        <v>0.94499999999999995</v>
      </c>
      <c r="AA15" s="8">
        <v>272</v>
      </c>
      <c r="AB15" s="15">
        <v>0.90700000000000003</v>
      </c>
      <c r="AC15" s="8">
        <v>69</v>
      </c>
      <c r="AD15" s="15">
        <v>0.89600000000000002</v>
      </c>
      <c r="AE15" s="8">
        <v>52</v>
      </c>
      <c r="AF15" s="15">
        <v>0.96299999999999997</v>
      </c>
    </row>
    <row r="16" spans="1:32" s="46" customFormat="1" x14ac:dyDescent="0.25">
      <c r="A16" s="50"/>
      <c r="B16" s="48"/>
      <c r="C16" s="51"/>
      <c r="D16" s="37"/>
      <c r="E16" s="48"/>
      <c r="F16" s="52"/>
      <c r="G16" s="48"/>
      <c r="H16" s="52"/>
      <c r="I16" s="48"/>
      <c r="J16" s="52"/>
      <c r="K16" s="48"/>
      <c r="L16" s="52"/>
      <c r="M16" s="48"/>
      <c r="N16" s="52"/>
      <c r="O16" s="48"/>
      <c r="P16" s="52"/>
      <c r="Q16" s="53"/>
      <c r="R16" s="52"/>
      <c r="S16" s="48"/>
      <c r="T16" s="52"/>
      <c r="U16" s="48"/>
      <c r="V16" s="52"/>
      <c r="W16" s="48"/>
      <c r="X16" s="52"/>
      <c r="Y16" s="48"/>
      <c r="Z16" s="52"/>
      <c r="AA16" s="48"/>
      <c r="AB16" s="52"/>
      <c r="AC16" s="48"/>
      <c r="AD16" s="52"/>
      <c r="AE16" s="48"/>
      <c r="AF16" s="52"/>
    </row>
    <row r="17" spans="1:7" x14ac:dyDescent="0.25">
      <c r="A17" s="10" t="s">
        <v>39</v>
      </c>
      <c r="B17" s="11"/>
      <c r="C17" s="11"/>
      <c r="D17" s="11"/>
      <c r="E17" s="11"/>
      <c r="F17" s="11"/>
      <c r="G17" s="11"/>
    </row>
    <row r="18" spans="1:7" x14ac:dyDescent="0.25">
      <c r="A18" s="63" t="s">
        <v>34</v>
      </c>
      <c r="B18" s="63"/>
      <c r="C18" s="63"/>
      <c r="D18" s="63"/>
      <c r="E18" s="63"/>
      <c r="F18" s="63"/>
      <c r="G18" s="63"/>
    </row>
    <row r="19" spans="1:7" x14ac:dyDescent="0.25">
      <c r="A19" s="63" t="s">
        <v>35</v>
      </c>
      <c r="B19" s="63"/>
      <c r="C19" s="63"/>
      <c r="D19" s="63"/>
      <c r="E19" s="63"/>
      <c r="F19" s="63"/>
      <c r="G19" s="63"/>
    </row>
    <row r="20" spans="1:7" x14ac:dyDescent="0.25">
      <c r="A20" s="76" t="s">
        <v>108</v>
      </c>
      <c r="B20" s="76"/>
    </row>
    <row r="21" spans="1:7" x14ac:dyDescent="0.25">
      <c r="A21" s="76" t="s">
        <v>109</v>
      </c>
      <c r="B21" s="76"/>
    </row>
    <row r="22" spans="1:7" x14ac:dyDescent="0.25">
      <c r="A22" s="63" t="s">
        <v>38</v>
      </c>
      <c r="B22" s="63"/>
      <c r="C22" s="11"/>
      <c r="D22" s="11"/>
      <c r="E22" s="11"/>
      <c r="F22" s="11"/>
      <c r="G22" s="11"/>
    </row>
  </sheetData>
  <mergeCells count="28">
    <mergeCell ref="A22:B22"/>
    <mergeCell ref="A19:G19"/>
    <mergeCell ref="A18:G18"/>
    <mergeCell ref="G3:H3"/>
    <mergeCell ref="I3:J3"/>
    <mergeCell ref="A6:A7"/>
    <mergeCell ref="A8:A9"/>
    <mergeCell ref="A10:A11"/>
    <mergeCell ref="A20:B20"/>
    <mergeCell ref="A21:B21"/>
    <mergeCell ref="A12:A13"/>
    <mergeCell ref="A14:A15"/>
    <mergeCell ref="A1:AF1"/>
    <mergeCell ref="A3:A4"/>
    <mergeCell ref="B3:B4"/>
    <mergeCell ref="C3:D3"/>
    <mergeCell ref="E3:F3"/>
    <mergeCell ref="K3:L3"/>
    <mergeCell ref="M3:N3"/>
    <mergeCell ref="O3:P3"/>
    <mergeCell ref="AA3:AB3"/>
    <mergeCell ref="AC3:AD3"/>
    <mergeCell ref="AE3:AF3"/>
    <mergeCell ref="Q3:R3"/>
    <mergeCell ref="S3:T3"/>
    <mergeCell ref="U3:V3"/>
    <mergeCell ref="W3:X3"/>
    <mergeCell ref="Y3:Z3"/>
  </mergeCells>
  <conditionalFormatting sqref="F6 H6 J6 L6 N6 P6 R6 T6 V6 X6 Z6 AB6 AD6 AF6">
    <cfRule type="cellIs" dxfId="152" priority="35" operator="greaterThan">
      <formula>$D$6</formula>
    </cfRule>
  </conditionalFormatting>
  <conditionalFormatting sqref="F7 H7 J7 L7 N7 P7 R7 T7 V7 X7 Z7 AB7 AD7 AF7">
    <cfRule type="cellIs" dxfId="151" priority="34" operator="greaterThan">
      <formula>$D$7</formula>
    </cfRule>
  </conditionalFormatting>
  <conditionalFormatting sqref="F8 H8 J8 L8 N8 P8 R8 T8 V8 X8 Z8 AB8 AD8 AF8">
    <cfRule type="cellIs" dxfId="150" priority="33" operator="greaterThan">
      <formula>$D$8</formula>
    </cfRule>
  </conditionalFormatting>
  <conditionalFormatting sqref="F9 H9 J9 L9 N9 P9 R9 T9 V9 X9 Z9 AB9 AD9 AF9">
    <cfRule type="cellIs" dxfId="149" priority="32" operator="greaterThan">
      <formula>$D$9</formula>
    </cfRule>
  </conditionalFormatting>
  <conditionalFormatting sqref="F10 H10 J10 L10 N10 P10 R10 T10 V10 X10 Z10 AB10 AD10 AF10">
    <cfRule type="cellIs" dxfId="148" priority="31" operator="greaterThan">
      <formula>$D$10</formula>
    </cfRule>
  </conditionalFormatting>
  <conditionalFormatting sqref="F11 H11 J11 L11 N11 P11 R11 T11 V11 X11 Z11 AB11 AD11 AF11">
    <cfRule type="cellIs" dxfId="147" priority="30" operator="greaterThan">
      <formula>$D$11</formula>
    </cfRule>
  </conditionalFormatting>
  <conditionalFormatting sqref="F12 H12 J12 L12 N12 P12 R12 T12 V12 X12 Z12 AB12 AD12 AF12">
    <cfRule type="cellIs" dxfId="146" priority="29" operator="greaterThan">
      <formula>$D$12</formula>
    </cfRule>
  </conditionalFormatting>
  <conditionalFormatting sqref="F13 H13 J13 L13 N13 P13 R13 T13 V13 X13 Z13 AB13 AD13 AF13">
    <cfRule type="cellIs" dxfId="145" priority="28" operator="greaterThan">
      <formula>$D$13</formula>
    </cfRule>
  </conditionalFormatting>
  <conditionalFormatting sqref="F14 H14 J14 L14 N14 P14 R14 T14 V14 X14 Z14 AB14 AD14 AF14">
    <cfRule type="cellIs" dxfId="144" priority="27" operator="greaterThan">
      <formula>$D$14</formula>
    </cfRule>
  </conditionalFormatting>
  <conditionalFormatting sqref="F15:F16 H15:H16 J15:J16 L15:L16 N15:N16 P15:P16 R15:R16 T15:T16 V15:V16 X15:X16 Z15:Z16 AB15:AB16 AD15:AD16 AF15:AF16">
    <cfRule type="cellIs" dxfId="143" priority="26" operator="greaterThan">
      <formula>$D$15</formula>
    </cfRule>
  </conditionalFormatting>
  <conditionalFormatting sqref="A20">
    <cfRule type="cellIs" dxfId="142" priority="2" operator="greaterThan">
      <formula>$D$6</formula>
    </cfRule>
  </conditionalFormatting>
  <conditionalFormatting sqref="A21">
    <cfRule type="cellIs" dxfId="141" priority="1" operator="greaterThan">
      <formula>$D$13</formula>
    </cfRule>
  </conditionalFormatting>
  <pageMargins left="0.7" right="0.7" top="0.75" bottom="0.75" header="0.3" footer="0.3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DAB8D-4F02-4E11-BC1A-7BDB8013CF21}">
  <sheetPr>
    <pageSetUpPr fitToPage="1"/>
  </sheetPr>
  <dimension ref="A1:AF28"/>
  <sheetViews>
    <sheetView zoomScale="95" zoomScaleNormal="95" workbookViewId="0">
      <selection sqref="A1:XFD1048576"/>
    </sheetView>
  </sheetViews>
  <sheetFormatPr defaultColWidth="8.7109375" defaultRowHeight="15" x14ac:dyDescent="0.25"/>
  <cols>
    <col min="1" max="1" width="73.140625" bestFit="1" customWidth="1"/>
    <col min="2" max="2" width="14.140625" bestFit="1" customWidth="1"/>
    <col min="3" max="3" width="5.85546875" bestFit="1" customWidth="1"/>
    <col min="4" max="4" width="6.28515625" bestFit="1" customWidth="1"/>
    <col min="5" max="5" width="4.28515625" bestFit="1" customWidth="1"/>
    <col min="6" max="6" width="6.28515625" bestFit="1" customWidth="1"/>
    <col min="7" max="7" width="4.28515625" bestFit="1" customWidth="1"/>
    <col min="8" max="8" width="6.28515625" bestFit="1" customWidth="1"/>
    <col min="9" max="9" width="4.28515625" bestFit="1" customWidth="1"/>
    <col min="10" max="10" width="6.28515625" bestFit="1" customWidth="1"/>
    <col min="11" max="11" width="4.28515625" bestFit="1" customWidth="1"/>
    <col min="12" max="12" width="6.28515625" bestFit="1" customWidth="1"/>
    <col min="13" max="13" width="4.28515625" bestFit="1" customWidth="1"/>
    <col min="14" max="14" width="6.28515625" bestFit="1" customWidth="1"/>
    <col min="15" max="15" width="4.28515625" bestFit="1" customWidth="1"/>
    <col min="16" max="16" width="6.28515625" bestFit="1" customWidth="1"/>
    <col min="17" max="17" width="4.28515625" style="18" bestFit="1" customWidth="1"/>
    <col min="18" max="18" width="6.28515625" bestFit="1" customWidth="1"/>
    <col min="19" max="19" width="4.28515625" bestFit="1" customWidth="1"/>
    <col min="20" max="20" width="6.28515625" bestFit="1" customWidth="1"/>
    <col min="21" max="21" width="4.28515625" bestFit="1" customWidth="1"/>
    <col min="22" max="22" width="6.28515625" bestFit="1" customWidth="1"/>
    <col min="23" max="23" width="4.28515625" bestFit="1" customWidth="1"/>
    <col min="24" max="24" width="6.28515625" bestFit="1" customWidth="1"/>
    <col min="25" max="25" width="4.28515625" bestFit="1" customWidth="1"/>
    <col min="26" max="26" width="6.28515625" bestFit="1" customWidth="1"/>
    <col min="27" max="27" width="4.28515625" bestFit="1" customWidth="1"/>
    <col min="28" max="28" width="6.28515625" bestFit="1" customWidth="1"/>
    <col min="29" max="29" width="4.28515625" bestFit="1" customWidth="1"/>
    <col min="30" max="30" width="7.42578125" bestFit="1" customWidth="1"/>
    <col min="31" max="31" width="4.28515625" bestFit="1" customWidth="1"/>
    <col min="32" max="32" width="6.28515625" bestFit="1" customWidth="1"/>
    <col min="34" max="34" width="9.7109375" bestFit="1" customWidth="1"/>
  </cols>
  <sheetData>
    <row r="1" spans="1:32" x14ac:dyDescent="0.25">
      <c r="A1" s="62" t="s">
        <v>111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2" x14ac:dyDescent="0.25">
      <c r="A2" s="38"/>
      <c r="B2" s="38"/>
      <c r="C2" s="38"/>
      <c r="D2" s="38"/>
      <c r="E2" s="38"/>
      <c r="F2" s="38"/>
      <c r="G2" s="38"/>
      <c r="H2" s="38"/>
      <c r="I2" s="38"/>
      <c r="J2" s="3"/>
      <c r="K2" s="3"/>
      <c r="L2" s="3"/>
    </row>
    <row r="3" spans="1:32" s="2" customFormat="1" ht="30" customHeight="1" x14ac:dyDescent="0.25">
      <c r="A3" s="67" t="s">
        <v>23</v>
      </c>
      <c r="B3" s="67" t="s">
        <v>24</v>
      </c>
      <c r="C3" s="69" t="s">
        <v>118</v>
      </c>
      <c r="D3" s="70"/>
      <c r="E3" s="71" t="s">
        <v>36</v>
      </c>
      <c r="F3" s="72"/>
      <c r="G3" s="71" t="s">
        <v>37</v>
      </c>
      <c r="H3" s="72"/>
      <c r="I3" s="71" t="s">
        <v>45</v>
      </c>
      <c r="J3" s="72"/>
      <c r="K3" s="71" t="s">
        <v>47</v>
      </c>
      <c r="L3" s="72"/>
      <c r="M3" s="71" t="s">
        <v>49</v>
      </c>
      <c r="N3" s="72"/>
      <c r="O3" s="71" t="s">
        <v>51</v>
      </c>
      <c r="P3" s="72"/>
      <c r="Q3" s="73" t="s">
        <v>66</v>
      </c>
      <c r="R3" s="74"/>
      <c r="S3" s="71" t="s">
        <v>40</v>
      </c>
      <c r="T3" s="72"/>
      <c r="U3" s="71" t="s">
        <v>62</v>
      </c>
      <c r="V3" s="72"/>
      <c r="W3" s="71" t="s">
        <v>53</v>
      </c>
      <c r="X3" s="72"/>
      <c r="Y3" s="71" t="s">
        <v>57</v>
      </c>
      <c r="Z3" s="72"/>
      <c r="AA3" s="71" t="s">
        <v>59</v>
      </c>
      <c r="AB3" s="72"/>
      <c r="AC3" s="71" t="s">
        <v>64</v>
      </c>
      <c r="AD3" s="72"/>
      <c r="AE3" s="71" t="s">
        <v>55</v>
      </c>
      <c r="AF3" s="72"/>
    </row>
    <row r="4" spans="1:32" s="2" customFormat="1" x14ac:dyDescent="0.25">
      <c r="A4" s="68"/>
      <c r="B4" s="68"/>
      <c r="C4" s="5" t="s">
        <v>116</v>
      </c>
      <c r="D4" s="5" t="s">
        <v>117</v>
      </c>
      <c r="E4" s="31" t="s">
        <v>116</v>
      </c>
      <c r="F4" s="31" t="s">
        <v>117</v>
      </c>
      <c r="G4" s="31" t="s">
        <v>116</v>
      </c>
      <c r="H4" s="31" t="s">
        <v>117</v>
      </c>
      <c r="I4" s="31" t="s">
        <v>116</v>
      </c>
      <c r="J4" s="31" t="s">
        <v>117</v>
      </c>
      <c r="K4" s="31" t="s">
        <v>116</v>
      </c>
      <c r="L4" s="31" t="s">
        <v>117</v>
      </c>
      <c r="M4" s="31" t="s">
        <v>116</v>
      </c>
      <c r="N4" s="31" t="s">
        <v>117</v>
      </c>
      <c r="O4" s="31" t="s">
        <v>116</v>
      </c>
      <c r="P4" s="31" t="s">
        <v>117</v>
      </c>
      <c r="Q4" s="31" t="s">
        <v>116</v>
      </c>
      <c r="R4" s="31" t="s">
        <v>117</v>
      </c>
      <c r="S4" s="31" t="s">
        <v>116</v>
      </c>
      <c r="T4" s="31" t="s">
        <v>117</v>
      </c>
      <c r="U4" s="31" t="s">
        <v>116</v>
      </c>
      <c r="V4" s="31" t="s">
        <v>117</v>
      </c>
      <c r="W4" s="31" t="s">
        <v>116</v>
      </c>
      <c r="X4" s="31" t="s">
        <v>117</v>
      </c>
      <c r="Y4" s="31" t="s">
        <v>116</v>
      </c>
      <c r="Z4" s="31" t="s">
        <v>117</v>
      </c>
      <c r="AA4" s="31" t="s">
        <v>116</v>
      </c>
      <c r="AB4" s="31" t="s">
        <v>117</v>
      </c>
      <c r="AC4" s="31" t="s">
        <v>116</v>
      </c>
      <c r="AD4" s="31" t="s">
        <v>117</v>
      </c>
      <c r="AE4" s="31" t="s">
        <v>116</v>
      </c>
      <c r="AF4" s="31" t="s">
        <v>117</v>
      </c>
    </row>
    <row r="5" spans="1:32" x14ac:dyDescent="0.25">
      <c r="A5" s="13" t="s">
        <v>82</v>
      </c>
      <c r="B5" s="8"/>
      <c r="C5" s="22"/>
      <c r="D5" s="23"/>
      <c r="E5" s="8"/>
      <c r="F5" s="15"/>
      <c r="G5" s="8"/>
      <c r="H5" s="15"/>
      <c r="I5" s="8"/>
      <c r="J5" s="15"/>
      <c r="K5" s="8"/>
      <c r="L5" s="15"/>
      <c r="M5" s="8"/>
      <c r="N5" s="15"/>
      <c r="O5" s="8"/>
      <c r="P5" s="15"/>
      <c r="Q5" s="20"/>
      <c r="R5" s="15"/>
      <c r="S5" s="8"/>
      <c r="T5" s="15"/>
      <c r="U5" s="8"/>
      <c r="V5" s="15"/>
      <c r="W5" s="8"/>
      <c r="X5" s="15"/>
      <c r="Y5" s="8"/>
      <c r="Z5" s="15"/>
      <c r="AA5" s="8"/>
      <c r="AB5" s="15"/>
      <c r="AC5" s="8"/>
      <c r="AD5" s="15"/>
      <c r="AE5" s="8"/>
      <c r="AF5" s="15"/>
    </row>
    <row r="6" spans="1:32" ht="30" customHeight="1" x14ac:dyDescent="0.25">
      <c r="A6" s="75" t="s">
        <v>86</v>
      </c>
      <c r="B6" s="8" t="s">
        <v>1</v>
      </c>
      <c r="C6" s="22">
        <v>98</v>
      </c>
      <c r="D6" s="23">
        <v>5.6000000000000001E-2</v>
      </c>
      <c r="E6" s="8">
        <v>2</v>
      </c>
      <c r="F6" s="15">
        <v>1.7999999999999999E-2</v>
      </c>
      <c r="G6" s="8">
        <v>10</v>
      </c>
      <c r="H6" s="15">
        <v>0.08</v>
      </c>
      <c r="I6" s="8">
        <v>7</v>
      </c>
      <c r="J6" s="15">
        <v>8.3000000000000004E-2</v>
      </c>
      <c r="K6" s="8">
        <v>3</v>
      </c>
      <c r="L6" s="15">
        <v>2.3E-2</v>
      </c>
      <c r="M6" s="8">
        <v>4</v>
      </c>
      <c r="N6" s="15">
        <v>4.2000000000000003E-2</v>
      </c>
      <c r="O6" s="8">
        <v>5</v>
      </c>
      <c r="P6" s="15">
        <v>4.5999999999999999E-2</v>
      </c>
      <c r="Q6" s="20">
        <v>3</v>
      </c>
      <c r="R6" s="15">
        <v>3.2000000000000001E-2</v>
      </c>
      <c r="S6" s="8">
        <v>4</v>
      </c>
      <c r="T6" s="15">
        <v>6.8000000000000005E-2</v>
      </c>
      <c r="U6" s="8">
        <v>4</v>
      </c>
      <c r="V6" s="15">
        <v>2.7E-2</v>
      </c>
      <c r="W6" s="8">
        <v>11</v>
      </c>
      <c r="X6" s="15">
        <v>8.7999999999999995E-2</v>
      </c>
      <c r="Y6" s="8">
        <v>3</v>
      </c>
      <c r="Z6" s="15">
        <v>5.5E-2</v>
      </c>
      <c r="AA6" s="8">
        <v>28</v>
      </c>
      <c r="AB6" s="15">
        <v>9.2999999999999999E-2</v>
      </c>
      <c r="AC6" s="8">
        <v>0</v>
      </c>
      <c r="AD6" s="15">
        <v>0</v>
      </c>
      <c r="AE6" s="8">
        <v>3</v>
      </c>
      <c r="AF6" s="15">
        <v>5.6000000000000001E-2</v>
      </c>
    </row>
    <row r="7" spans="1:32" ht="30" customHeight="1" x14ac:dyDescent="0.25">
      <c r="A7" s="75"/>
      <c r="B7" s="8" t="s">
        <v>0</v>
      </c>
      <c r="C7" s="22">
        <v>1662</v>
      </c>
      <c r="D7" s="23">
        <v>0.94399999999999995</v>
      </c>
      <c r="E7" s="8">
        <v>109</v>
      </c>
      <c r="F7" s="15">
        <v>0.98199999999999998</v>
      </c>
      <c r="G7" s="8">
        <v>115</v>
      </c>
      <c r="H7" s="15">
        <v>0.92</v>
      </c>
      <c r="I7" s="8">
        <v>77</v>
      </c>
      <c r="J7" s="15">
        <v>0.91700000000000004</v>
      </c>
      <c r="K7" s="8">
        <v>129</v>
      </c>
      <c r="L7" s="15">
        <v>0.97699999999999998</v>
      </c>
      <c r="M7" s="8">
        <v>91</v>
      </c>
      <c r="N7" s="15">
        <v>0.95799999999999996</v>
      </c>
      <c r="O7" s="8">
        <v>104</v>
      </c>
      <c r="P7" s="15">
        <v>0.95399999999999996</v>
      </c>
      <c r="Q7" s="20">
        <v>90</v>
      </c>
      <c r="R7" s="15">
        <v>0.96799999999999997</v>
      </c>
      <c r="S7" s="8">
        <v>55</v>
      </c>
      <c r="T7" s="15">
        <v>0.93200000000000005</v>
      </c>
      <c r="U7" s="8">
        <v>145</v>
      </c>
      <c r="V7" s="15">
        <v>0.97299999999999998</v>
      </c>
      <c r="W7" s="8">
        <v>114</v>
      </c>
      <c r="X7" s="15">
        <v>0.91200000000000003</v>
      </c>
      <c r="Y7" s="8">
        <v>52</v>
      </c>
      <c r="Z7" s="15">
        <v>0.94499999999999995</v>
      </c>
      <c r="AA7" s="8">
        <v>272</v>
      </c>
      <c r="AB7" s="15">
        <v>0.90700000000000003</v>
      </c>
      <c r="AC7" s="8">
        <v>77</v>
      </c>
      <c r="AD7" s="15">
        <v>1</v>
      </c>
      <c r="AE7" s="8">
        <v>51</v>
      </c>
      <c r="AF7" s="15">
        <v>0.94399999999999995</v>
      </c>
    </row>
    <row r="8" spans="1:32" ht="30" customHeight="1" x14ac:dyDescent="0.25">
      <c r="A8" s="75" t="s">
        <v>87</v>
      </c>
      <c r="B8" s="8" t="s">
        <v>1</v>
      </c>
      <c r="C8" s="22">
        <v>99</v>
      </c>
      <c r="D8" s="23">
        <v>6.0999999999999999E-2</v>
      </c>
      <c r="E8" s="8">
        <v>5</v>
      </c>
      <c r="F8" s="15">
        <v>4.4999999999999998E-2</v>
      </c>
      <c r="G8" s="8">
        <v>9</v>
      </c>
      <c r="H8" s="15">
        <v>7.1999999999999995E-2</v>
      </c>
      <c r="I8" s="8">
        <v>5</v>
      </c>
      <c r="J8" s="15">
        <v>0.06</v>
      </c>
      <c r="K8" s="8">
        <v>6</v>
      </c>
      <c r="L8" s="15">
        <v>4.4999999999999998E-2</v>
      </c>
      <c r="M8" s="8">
        <v>2</v>
      </c>
      <c r="N8" s="15">
        <v>2.1000000000000001E-2</v>
      </c>
      <c r="O8" s="8">
        <v>7</v>
      </c>
      <c r="P8" s="15">
        <v>6.4000000000000001E-2</v>
      </c>
      <c r="Q8" s="20">
        <v>5</v>
      </c>
      <c r="R8" s="15">
        <v>5.3999999999999999E-2</v>
      </c>
      <c r="S8" s="8">
        <v>3</v>
      </c>
      <c r="T8" s="15">
        <v>5.0999999999999997E-2</v>
      </c>
      <c r="U8" s="8">
        <v>6</v>
      </c>
      <c r="V8" s="15">
        <v>0.04</v>
      </c>
      <c r="W8" s="8">
        <v>7</v>
      </c>
      <c r="X8" s="15">
        <v>5.6000000000000001E-2</v>
      </c>
      <c r="Y8" s="8">
        <v>1</v>
      </c>
      <c r="Z8" s="15">
        <v>1.7999999999999999E-2</v>
      </c>
      <c r="AA8" s="8">
        <v>33</v>
      </c>
      <c r="AB8" s="15">
        <v>0.11</v>
      </c>
      <c r="AC8" s="8">
        <v>0</v>
      </c>
      <c r="AD8" s="15">
        <v>0</v>
      </c>
      <c r="AE8" s="8">
        <v>3</v>
      </c>
      <c r="AF8" s="15">
        <v>5.6000000000000001E-2</v>
      </c>
    </row>
    <row r="9" spans="1:32" ht="30" customHeight="1" x14ac:dyDescent="0.25">
      <c r="A9" s="75"/>
      <c r="B9" s="8" t="s">
        <v>0</v>
      </c>
      <c r="C9" s="22">
        <v>1525</v>
      </c>
      <c r="D9" s="23">
        <v>0.93899999999999995</v>
      </c>
      <c r="E9" s="8">
        <v>105</v>
      </c>
      <c r="F9" s="15">
        <v>0.95499999999999996</v>
      </c>
      <c r="G9" s="8">
        <v>116</v>
      </c>
      <c r="H9" s="15">
        <v>0.92800000000000005</v>
      </c>
      <c r="I9" s="8">
        <v>79</v>
      </c>
      <c r="J9" s="15">
        <v>0.94</v>
      </c>
      <c r="K9" s="8">
        <v>126</v>
      </c>
      <c r="L9" s="15">
        <v>0.95499999999999996</v>
      </c>
      <c r="M9" s="8">
        <v>93</v>
      </c>
      <c r="N9" s="15">
        <v>0.97899999999999998</v>
      </c>
      <c r="O9" s="8">
        <v>102</v>
      </c>
      <c r="P9" s="15">
        <v>0.93600000000000005</v>
      </c>
      <c r="Q9" s="20">
        <v>88</v>
      </c>
      <c r="R9" s="15">
        <v>0.94599999999999995</v>
      </c>
      <c r="S9" s="8">
        <v>56</v>
      </c>
      <c r="T9" s="15">
        <v>0.94899999999999995</v>
      </c>
      <c r="U9" s="8">
        <v>143</v>
      </c>
      <c r="V9" s="15">
        <v>0.96</v>
      </c>
      <c r="W9" s="8">
        <v>118</v>
      </c>
      <c r="X9" s="15">
        <v>0.94399999999999995</v>
      </c>
      <c r="Y9" s="8">
        <v>54</v>
      </c>
      <c r="Z9" s="15">
        <v>0.98199999999999998</v>
      </c>
      <c r="AA9" s="8">
        <v>267</v>
      </c>
      <c r="AB9" s="15">
        <v>0.89</v>
      </c>
      <c r="AC9" s="8">
        <v>77</v>
      </c>
      <c r="AD9" s="15">
        <v>1</v>
      </c>
      <c r="AE9" s="8">
        <v>51</v>
      </c>
      <c r="AF9" s="15">
        <v>0.94399999999999995</v>
      </c>
    </row>
    <row r="10" spans="1:32" ht="27" customHeight="1" x14ac:dyDescent="0.25">
      <c r="A10" s="75" t="s">
        <v>88</v>
      </c>
      <c r="B10" s="8" t="s">
        <v>1</v>
      </c>
      <c r="C10" s="22">
        <v>241</v>
      </c>
      <c r="D10" s="23">
        <v>0.14799999999999999</v>
      </c>
      <c r="E10" s="8">
        <v>16</v>
      </c>
      <c r="F10" s="15">
        <v>0.14499999999999999</v>
      </c>
      <c r="G10" s="8">
        <v>17</v>
      </c>
      <c r="H10" s="15">
        <v>0.13600000000000001</v>
      </c>
      <c r="I10" s="8">
        <v>13</v>
      </c>
      <c r="J10" s="15">
        <v>0.155</v>
      </c>
      <c r="K10" s="8">
        <v>21</v>
      </c>
      <c r="L10" s="15">
        <v>0.159</v>
      </c>
      <c r="M10" s="8">
        <v>9</v>
      </c>
      <c r="N10" s="15">
        <v>9.5000000000000001E-2</v>
      </c>
      <c r="O10" s="8">
        <v>27</v>
      </c>
      <c r="P10" s="15">
        <v>0.248</v>
      </c>
      <c r="Q10" s="20">
        <v>17</v>
      </c>
      <c r="R10" s="15">
        <v>0.183</v>
      </c>
      <c r="S10" s="8">
        <v>13</v>
      </c>
      <c r="T10" s="15">
        <v>0.22</v>
      </c>
      <c r="U10" s="8">
        <v>16</v>
      </c>
      <c r="V10" s="15">
        <v>0.107</v>
      </c>
      <c r="W10" s="8">
        <v>18</v>
      </c>
      <c r="X10" s="15">
        <v>0.14399999999999999</v>
      </c>
      <c r="Y10" s="8">
        <v>7</v>
      </c>
      <c r="Z10" s="15">
        <v>0.127</v>
      </c>
      <c r="AA10" s="8">
        <v>41</v>
      </c>
      <c r="AB10" s="15">
        <v>0.13700000000000001</v>
      </c>
      <c r="AC10" s="8">
        <v>6</v>
      </c>
      <c r="AD10" s="15">
        <v>7.8E-2</v>
      </c>
      <c r="AE10" s="8">
        <v>7</v>
      </c>
      <c r="AF10" s="15">
        <v>0.13</v>
      </c>
    </row>
    <row r="11" spans="1:32" ht="28.5" customHeight="1" x14ac:dyDescent="0.25">
      <c r="A11" s="75"/>
      <c r="B11" s="8" t="s">
        <v>0</v>
      </c>
      <c r="C11" s="22">
        <v>1383</v>
      </c>
      <c r="D11" s="23">
        <v>0.85199999999999998</v>
      </c>
      <c r="E11" s="8">
        <v>94</v>
      </c>
      <c r="F11" s="16">
        <v>0.85499999999999998</v>
      </c>
      <c r="G11" s="8">
        <v>108</v>
      </c>
      <c r="H11" s="16">
        <v>0.86399999999999999</v>
      </c>
      <c r="I11" s="8">
        <v>71</v>
      </c>
      <c r="J11" s="15">
        <v>0.84499999999999997</v>
      </c>
      <c r="K11" s="8">
        <v>111</v>
      </c>
      <c r="L11" s="16">
        <v>0.84099999999999997</v>
      </c>
      <c r="M11" s="8">
        <v>86</v>
      </c>
      <c r="N11" s="16">
        <v>0.90500000000000003</v>
      </c>
      <c r="O11" s="8">
        <v>82</v>
      </c>
      <c r="P11" s="15">
        <v>0.752</v>
      </c>
      <c r="Q11" s="21">
        <v>76</v>
      </c>
      <c r="R11" s="16">
        <v>0.81699999999999995</v>
      </c>
      <c r="S11" s="8">
        <v>46</v>
      </c>
      <c r="T11" s="15">
        <v>0.78</v>
      </c>
      <c r="U11" s="9">
        <v>133</v>
      </c>
      <c r="V11" s="16">
        <v>0.89300000000000002</v>
      </c>
      <c r="W11" s="9">
        <v>107</v>
      </c>
      <c r="X11" s="16">
        <v>0.85599999999999998</v>
      </c>
      <c r="Y11" s="8">
        <v>48</v>
      </c>
      <c r="Z11" s="15">
        <v>0.873</v>
      </c>
      <c r="AA11" s="8">
        <v>259</v>
      </c>
      <c r="AB11" s="15">
        <v>0.86299999999999999</v>
      </c>
      <c r="AC11" s="8">
        <v>71</v>
      </c>
      <c r="AD11" s="15">
        <v>0.92200000000000004</v>
      </c>
      <c r="AE11" s="8">
        <v>47</v>
      </c>
      <c r="AF11" s="15">
        <v>0.87</v>
      </c>
    </row>
    <row r="12" spans="1:32" ht="30" customHeight="1" x14ac:dyDescent="0.25">
      <c r="A12" s="75" t="s">
        <v>89</v>
      </c>
      <c r="B12" s="8" t="s">
        <v>1</v>
      </c>
      <c r="C12" s="22">
        <v>224</v>
      </c>
      <c r="D12" s="23">
        <v>0.13800000000000001</v>
      </c>
      <c r="E12" s="8">
        <v>19</v>
      </c>
      <c r="F12" s="15">
        <v>0.17299999999999999</v>
      </c>
      <c r="G12" s="8">
        <v>9</v>
      </c>
      <c r="H12" s="15">
        <v>7.1999999999999995E-2</v>
      </c>
      <c r="I12" s="8">
        <v>18</v>
      </c>
      <c r="J12" s="15">
        <v>0.214</v>
      </c>
      <c r="K12" s="8">
        <v>14</v>
      </c>
      <c r="L12" s="15">
        <v>0.106</v>
      </c>
      <c r="M12" s="8">
        <v>7</v>
      </c>
      <c r="N12" s="15">
        <v>7.3999999999999996E-2</v>
      </c>
      <c r="O12" s="8">
        <v>22</v>
      </c>
      <c r="P12" s="15">
        <v>0.20200000000000001</v>
      </c>
      <c r="Q12" s="20">
        <v>17</v>
      </c>
      <c r="R12" s="15">
        <v>0.183</v>
      </c>
      <c r="S12" s="8">
        <v>12</v>
      </c>
      <c r="T12" s="15">
        <v>0.20300000000000001</v>
      </c>
      <c r="U12" s="8">
        <v>20</v>
      </c>
      <c r="V12" s="15">
        <v>0.13400000000000001</v>
      </c>
      <c r="W12" s="8">
        <v>14</v>
      </c>
      <c r="X12" s="15">
        <v>0.112</v>
      </c>
      <c r="Y12" s="8">
        <v>7</v>
      </c>
      <c r="Z12" s="15">
        <v>0.127</v>
      </c>
      <c r="AA12" s="8">
        <v>30</v>
      </c>
      <c r="AB12" s="15">
        <v>0.1</v>
      </c>
      <c r="AC12" s="8">
        <v>7</v>
      </c>
      <c r="AD12" s="15">
        <v>9.0999999999999998E-2</v>
      </c>
      <c r="AE12" s="8">
        <v>8</v>
      </c>
      <c r="AF12" s="15">
        <v>0.14799999999999999</v>
      </c>
    </row>
    <row r="13" spans="1:32" ht="30" customHeight="1" x14ac:dyDescent="0.25">
      <c r="A13" s="75"/>
      <c r="B13" s="8" t="s">
        <v>0</v>
      </c>
      <c r="C13" s="22">
        <v>1400</v>
      </c>
      <c r="D13" s="23">
        <v>0.86199999999999999</v>
      </c>
      <c r="E13" s="8">
        <v>91</v>
      </c>
      <c r="F13" s="15">
        <v>0.82699999999999996</v>
      </c>
      <c r="G13" s="8">
        <v>116</v>
      </c>
      <c r="H13" s="15">
        <v>0.92800000000000005</v>
      </c>
      <c r="I13" s="8">
        <v>66</v>
      </c>
      <c r="J13" s="15">
        <v>0.78600000000000003</v>
      </c>
      <c r="K13" s="8">
        <v>118</v>
      </c>
      <c r="L13" s="15">
        <v>0.89400000000000002</v>
      </c>
      <c r="M13" s="8">
        <v>88</v>
      </c>
      <c r="N13" s="15">
        <v>0.92600000000000005</v>
      </c>
      <c r="O13" s="8">
        <v>87</v>
      </c>
      <c r="P13" s="15">
        <v>0.79800000000000004</v>
      </c>
      <c r="Q13" s="21">
        <v>76</v>
      </c>
      <c r="R13" s="16">
        <v>0.81699999999999995</v>
      </c>
      <c r="S13" s="8">
        <v>47</v>
      </c>
      <c r="T13" s="15">
        <v>0.79700000000000004</v>
      </c>
      <c r="U13" s="8">
        <v>129</v>
      </c>
      <c r="V13" s="15">
        <v>0.86599999999999999</v>
      </c>
      <c r="W13" s="8">
        <v>111</v>
      </c>
      <c r="X13" s="15">
        <v>0.88800000000000001</v>
      </c>
      <c r="Y13" s="8">
        <v>48</v>
      </c>
      <c r="Z13" s="15">
        <v>0.873</v>
      </c>
      <c r="AA13" s="8">
        <v>270</v>
      </c>
      <c r="AB13" s="15">
        <v>0.9</v>
      </c>
      <c r="AC13" s="8">
        <v>70</v>
      </c>
      <c r="AD13" s="15">
        <v>0.90900000000000003</v>
      </c>
      <c r="AE13" s="8">
        <v>46</v>
      </c>
      <c r="AF13" s="15">
        <v>0.85199999999999998</v>
      </c>
    </row>
    <row r="14" spans="1:32" ht="30" customHeight="1" x14ac:dyDescent="0.25">
      <c r="A14" s="77" t="s">
        <v>75</v>
      </c>
      <c r="B14" s="8" t="s">
        <v>1</v>
      </c>
      <c r="C14" s="22">
        <v>249</v>
      </c>
      <c r="D14" s="23">
        <v>0.153</v>
      </c>
      <c r="E14" s="8">
        <v>16</v>
      </c>
      <c r="F14" s="15">
        <v>0.14499999999999999</v>
      </c>
      <c r="G14" s="8">
        <v>18</v>
      </c>
      <c r="H14" s="15">
        <v>0.14399999999999999</v>
      </c>
      <c r="I14" s="8">
        <v>14</v>
      </c>
      <c r="J14" s="15">
        <v>0.16700000000000001</v>
      </c>
      <c r="K14" s="8">
        <v>19</v>
      </c>
      <c r="L14" s="15">
        <v>0.14399999999999999</v>
      </c>
      <c r="M14" s="8">
        <v>9</v>
      </c>
      <c r="N14" s="15">
        <v>9.5000000000000001E-2</v>
      </c>
      <c r="O14" s="8">
        <v>29</v>
      </c>
      <c r="P14" s="15">
        <v>0.26600000000000001</v>
      </c>
      <c r="Q14" s="20">
        <v>18</v>
      </c>
      <c r="R14" s="15">
        <v>0.19400000000000001</v>
      </c>
      <c r="S14" s="8">
        <v>11</v>
      </c>
      <c r="T14" s="15">
        <v>0.186</v>
      </c>
      <c r="U14" s="8">
        <v>21</v>
      </c>
      <c r="V14" s="15">
        <v>0.14099999999999999</v>
      </c>
      <c r="W14" s="8">
        <v>16</v>
      </c>
      <c r="X14" s="15">
        <v>0.128</v>
      </c>
      <c r="Y14" s="8">
        <v>8</v>
      </c>
      <c r="Z14" s="15">
        <v>0.14499999999999999</v>
      </c>
      <c r="AA14" s="8">
        <v>40</v>
      </c>
      <c r="AB14" s="15">
        <v>0.13300000000000001</v>
      </c>
      <c r="AC14" s="8">
        <v>7</v>
      </c>
      <c r="AD14" s="15">
        <v>9.0999999999999998E-2</v>
      </c>
      <c r="AE14" s="8">
        <v>8</v>
      </c>
      <c r="AF14" s="15">
        <v>0.14799999999999999</v>
      </c>
    </row>
    <row r="15" spans="1:32" ht="30" customHeight="1" x14ac:dyDescent="0.25">
      <c r="A15" s="77"/>
      <c r="B15" s="8" t="s">
        <v>0</v>
      </c>
      <c r="C15" s="22">
        <v>1375</v>
      </c>
      <c r="D15" s="23">
        <v>0.84699999999999998</v>
      </c>
      <c r="E15" s="8">
        <v>94</v>
      </c>
      <c r="F15" s="15">
        <v>0.85499999999999998</v>
      </c>
      <c r="G15" s="8">
        <v>107</v>
      </c>
      <c r="H15" s="15">
        <v>0.85599999999999998</v>
      </c>
      <c r="I15" s="8">
        <v>70</v>
      </c>
      <c r="J15" s="15">
        <v>0.83299999999999996</v>
      </c>
      <c r="K15" s="8">
        <v>113</v>
      </c>
      <c r="L15" s="15">
        <v>0.85599999999999998</v>
      </c>
      <c r="M15" s="8">
        <v>86</v>
      </c>
      <c r="N15" s="15">
        <v>0.90500000000000003</v>
      </c>
      <c r="O15" s="8">
        <v>80</v>
      </c>
      <c r="P15" s="15">
        <v>0.73399999999999999</v>
      </c>
      <c r="Q15" s="20">
        <v>75</v>
      </c>
      <c r="R15" s="15">
        <v>0.80600000000000005</v>
      </c>
      <c r="S15" s="8">
        <v>48</v>
      </c>
      <c r="T15" s="15">
        <v>0.81399999999999995</v>
      </c>
      <c r="U15" s="8">
        <v>128</v>
      </c>
      <c r="V15" s="15">
        <v>0.85899999999999999</v>
      </c>
      <c r="W15" s="8">
        <v>109</v>
      </c>
      <c r="X15" s="15">
        <v>0.872</v>
      </c>
      <c r="Y15" s="8">
        <v>47</v>
      </c>
      <c r="Z15" s="15">
        <v>0.85499999999999998</v>
      </c>
      <c r="AA15" s="8">
        <v>260</v>
      </c>
      <c r="AB15" s="15">
        <v>0.86699999999999999</v>
      </c>
      <c r="AC15" s="8">
        <v>70</v>
      </c>
      <c r="AD15" s="15">
        <v>0.90900000000000003</v>
      </c>
      <c r="AE15" s="8">
        <v>46</v>
      </c>
      <c r="AF15" s="15">
        <v>0.85199999999999998</v>
      </c>
    </row>
    <row r="16" spans="1:32" ht="30" customHeight="1" x14ac:dyDescent="0.25">
      <c r="A16" s="75" t="s">
        <v>79</v>
      </c>
      <c r="B16" s="8" t="s">
        <v>1</v>
      </c>
      <c r="C16" s="22">
        <v>77</v>
      </c>
      <c r="D16" s="23">
        <v>7.2999999999999995E-2</v>
      </c>
      <c r="E16" s="8">
        <v>7</v>
      </c>
      <c r="F16" s="15">
        <v>6.5000000000000002E-2</v>
      </c>
      <c r="G16" s="8">
        <v>9</v>
      </c>
      <c r="H16" s="15">
        <v>7.1999999999999995E-2</v>
      </c>
      <c r="I16" s="8">
        <v>10</v>
      </c>
      <c r="J16" s="15">
        <v>0.123</v>
      </c>
      <c r="K16" s="8">
        <v>12</v>
      </c>
      <c r="L16" s="15">
        <v>9.4E-2</v>
      </c>
      <c r="M16" s="8">
        <v>6</v>
      </c>
      <c r="N16" s="15">
        <v>6.4000000000000001E-2</v>
      </c>
      <c r="O16" s="8">
        <v>13</v>
      </c>
      <c r="P16" s="15">
        <v>0.11899999999999999</v>
      </c>
      <c r="Q16" s="20">
        <v>9</v>
      </c>
      <c r="R16" s="15">
        <v>9.7000000000000003E-2</v>
      </c>
      <c r="S16" s="8">
        <v>10</v>
      </c>
      <c r="T16" s="15">
        <v>0.17199999999999999</v>
      </c>
      <c r="U16" s="8">
        <v>16</v>
      </c>
      <c r="V16" s="15">
        <v>0.11</v>
      </c>
      <c r="W16" s="8">
        <v>18</v>
      </c>
      <c r="X16" s="15">
        <v>0.14899999999999999</v>
      </c>
      <c r="Y16" s="8">
        <v>4</v>
      </c>
      <c r="Z16" s="15">
        <v>7.2999999999999995E-2</v>
      </c>
      <c r="AA16" s="8">
        <v>31</v>
      </c>
      <c r="AB16" s="15">
        <v>0.105</v>
      </c>
      <c r="AC16" s="8">
        <v>6</v>
      </c>
      <c r="AD16" s="15">
        <v>7.9000000000000001E-2</v>
      </c>
      <c r="AE16" s="8">
        <v>3</v>
      </c>
      <c r="AF16" s="15">
        <v>5.7000000000000002E-2</v>
      </c>
    </row>
    <row r="17" spans="1:32" ht="30" customHeight="1" x14ac:dyDescent="0.25">
      <c r="A17" s="75"/>
      <c r="B17" s="8" t="s">
        <v>0</v>
      </c>
      <c r="C17" s="22">
        <v>978</v>
      </c>
      <c r="D17" s="23">
        <v>0.92700000000000005</v>
      </c>
      <c r="E17" s="8">
        <v>101</v>
      </c>
      <c r="F17" s="15">
        <v>0.93500000000000005</v>
      </c>
      <c r="G17" s="8">
        <v>116</v>
      </c>
      <c r="H17" s="15">
        <v>0.92800000000000005</v>
      </c>
      <c r="I17" s="8">
        <v>71</v>
      </c>
      <c r="J17" s="15">
        <v>0.877</v>
      </c>
      <c r="K17" s="8">
        <v>115</v>
      </c>
      <c r="L17" s="15">
        <v>0.90600000000000003</v>
      </c>
      <c r="M17" s="8">
        <v>88</v>
      </c>
      <c r="N17" s="15">
        <v>0.93600000000000005</v>
      </c>
      <c r="O17" s="8">
        <v>96</v>
      </c>
      <c r="P17" s="15">
        <v>0.88100000000000001</v>
      </c>
      <c r="Q17" s="20">
        <v>84</v>
      </c>
      <c r="R17" s="15">
        <v>0.90300000000000002</v>
      </c>
      <c r="S17" s="8">
        <v>48</v>
      </c>
      <c r="T17" s="15">
        <v>0.82799999999999996</v>
      </c>
      <c r="U17" s="8">
        <v>130</v>
      </c>
      <c r="V17" s="15">
        <v>0.89</v>
      </c>
      <c r="W17" s="8">
        <v>103</v>
      </c>
      <c r="X17" s="15">
        <v>0.85099999999999998</v>
      </c>
      <c r="Y17" s="8">
        <v>51</v>
      </c>
      <c r="Z17" s="15">
        <v>0.92700000000000005</v>
      </c>
      <c r="AA17" s="8">
        <v>264</v>
      </c>
      <c r="AB17" s="15">
        <v>0.89500000000000002</v>
      </c>
      <c r="AC17" s="8">
        <v>70</v>
      </c>
      <c r="AD17" s="15">
        <v>0.92100000000000004</v>
      </c>
      <c r="AE17" s="8">
        <v>50</v>
      </c>
      <c r="AF17" s="15">
        <v>0.94299999999999995</v>
      </c>
    </row>
    <row r="18" spans="1:32" ht="30" customHeight="1" x14ac:dyDescent="0.25">
      <c r="A18" s="64" t="s">
        <v>76</v>
      </c>
      <c r="B18" s="8" t="s">
        <v>1</v>
      </c>
      <c r="C18" s="22">
        <v>68</v>
      </c>
      <c r="D18" s="23">
        <v>4.2000000000000003E-2</v>
      </c>
      <c r="E18" s="8">
        <v>1</v>
      </c>
      <c r="F18" s="15">
        <v>8.9999999999999993E-3</v>
      </c>
      <c r="G18" s="8">
        <v>7</v>
      </c>
      <c r="H18" s="15">
        <v>5.6000000000000001E-2</v>
      </c>
      <c r="I18" s="8">
        <v>5</v>
      </c>
      <c r="J18" s="15">
        <v>0.06</v>
      </c>
      <c r="K18" s="8">
        <v>7</v>
      </c>
      <c r="L18" s="15">
        <v>5.2999999999999999E-2</v>
      </c>
      <c r="M18" s="8">
        <v>1</v>
      </c>
      <c r="N18" s="15">
        <v>1.0999999999999999E-2</v>
      </c>
      <c r="O18" s="8">
        <v>3</v>
      </c>
      <c r="P18" s="15">
        <v>2.8000000000000001E-2</v>
      </c>
      <c r="Q18" s="20">
        <v>2</v>
      </c>
      <c r="R18" s="15">
        <v>2.1999999999999999E-2</v>
      </c>
      <c r="S18" s="8">
        <v>3</v>
      </c>
      <c r="T18" s="15">
        <v>5.0999999999999997E-2</v>
      </c>
      <c r="U18" s="8">
        <v>4</v>
      </c>
      <c r="V18" s="15">
        <v>2.7E-2</v>
      </c>
      <c r="W18" s="8">
        <v>4</v>
      </c>
      <c r="X18" s="15">
        <v>3.2000000000000001E-2</v>
      </c>
      <c r="Y18" s="8">
        <v>4</v>
      </c>
      <c r="Z18" s="15">
        <v>7.2999999999999995E-2</v>
      </c>
      <c r="AA18" s="8">
        <v>19</v>
      </c>
      <c r="AB18" s="15">
        <v>6.3E-2</v>
      </c>
      <c r="AC18" s="8">
        <v>0</v>
      </c>
      <c r="AD18" s="15">
        <v>0</v>
      </c>
      <c r="AE18" s="8">
        <v>3</v>
      </c>
      <c r="AF18" s="15">
        <v>5.6000000000000001E-2</v>
      </c>
    </row>
    <row r="19" spans="1:32" ht="30" customHeight="1" x14ac:dyDescent="0.25">
      <c r="A19" s="66"/>
      <c r="B19" s="8" t="s">
        <v>0</v>
      </c>
      <c r="C19" s="22">
        <v>1556</v>
      </c>
      <c r="D19" s="23">
        <v>0.95799999999999996</v>
      </c>
      <c r="E19" s="8">
        <v>109</v>
      </c>
      <c r="F19" s="15">
        <v>0.99099999999999999</v>
      </c>
      <c r="G19" s="8">
        <v>118</v>
      </c>
      <c r="H19" s="15">
        <v>0.94399999999999995</v>
      </c>
      <c r="I19" s="8">
        <v>79</v>
      </c>
      <c r="J19" s="15">
        <v>0.94</v>
      </c>
      <c r="K19" s="8">
        <v>125</v>
      </c>
      <c r="L19" s="15">
        <v>0.94699999999999995</v>
      </c>
      <c r="M19" s="8">
        <v>94</v>
      </c>
      <c r="N19" s="15">
        <v>0.98899999999999999</v>
      </c>
      <c r="O19" s="8">
        <v>106</v>
      </c>
      <c r="P19" s="15">
        <v>0.97199999999999998</v>
      </c>
      <c r="Q19" s="20">
        <v>91</v>
      </c>
      <c r="R19" s="15">
        <v>0.97799999999999998</v>
      </c>
      <c r="S19" s="8">
        <v>56</v>
      </c>
      <c r="T19" s="15">
        <v>0.94899999999999995</v>
      </c>
      <c r="U19" s="8">
        <v>145</v>
      </c>
      <c r="V19" s="15">
        <v>0.97299999999999998</v>
      </c>
      <c r="W19" s="8">
        <v>121</v>
      </c>
      <c r="X19" s="15">
        <v>0.96799999999999997</v>
      </c>
      <c r="Y19" s="8">
        <v>51</v>
      </c>
      <c r="Z19" s="15">
        <v>0.92700000000000005</v>
      </c>
      <c r="AA19" s="8">
        <v>281</v>
      </c>
      <c r="AB19" s="15">
        <v>0.93700000000000006</v>
      </c>
      <c r="AC19" s="8">
        <v>77</v>
      </c>
      <c r="AD19" s="15">
        <v>1</v>
      </c>
      <c r="AE19" s="8">
        <v>51</v>
      </c>
      <c r="AF19" s="15">
        <v>0.94399999999999995</v>
      </c>
    </row>
    <row r="20" spans="1:32" ht="30" customHeight="1" x14ac:dyDescent="0.25">
      <c r="A20" s="64" t="s">
        <v>77</v>
      </c>
      <c r="B20" s="8" t="s">
        <v>1</v>
      </c>
      <c r="C20" s="22">
        <v>242</v>
      </c>
      <c r="D20" s="23">
        <v>0.14899999999999999</v>
      </c>
      <c r="E20" s="8">
        <v>15</v>
      </c>
      <c r="F20" s="15">
        <v>0.13600000000000001</v>
      </c>
      <c r="G20" s="8">
        <v>15</v>
      </c>
      <c r="H20" s="15">
        <v>0.12</v>
      </c>
      <c r="I20" s="8">
        <v>14</v>
      </c>
      <c r="J20" s="15">
        <v>0.16700000000000001</v>
      </c>
      <c r="K20" s="8">
        <v>15</v>
      </c>
      <c r="L20" s="15">
        <v>0.114</v>
      </c>
      <c r="M20" s="8">
        <v>6</v>
      </c>
      <c r="N20" s="15">
        <v>6.3E-2</v>
      </c>
      <c r="O20" s="8">
        <v>25</v>
      </c>
      <c r="P20" s="15">
        <v>0.22900000000000001</v>
      </c>
      <c r="Q20" s="20">
        <v>14</v>
      </c>
      <c r="R20" s="15">
        <v>0.151</v>
      </c>
      <c r="S20" s="8">
        <v>14</v>
      </c>
      <c r="T20" s="15">
        <v>0.23699999999999999</v>
      </c>
      <c r="U20" s="8">
        <v>28</v>
      </c>
      <c r="V20" s="15">
        <v>0.188</v>
      </c>
      <c r="W20" s="8">
        <v>15</v>
      </c>
      <c r="X20" s="15">
        <v>0.12</v>
      </c>
      <c r="Y20" s="8">
        <v>10</v>
      </c>
      <c r="Z20" s="15">
        <v>0.182</v>
      </c>
      <c r="AA20" s="8">
        <v>38</v>
      </c>
      <c r="AB20" s="15">
        <v>0.127</v>
      </c>
      <c r="AC20" s="8">
        <v>9</v>
      </c>
      <c r="AD20" s="15">
        <v>0.11700000000000001</v>
      </c>
      <c r="AE20" s="8">
        <v>11</v>
      </c>
      <c r="AF20" s="15">
        <v>0.20399999999999999</v>
      </c>
    </row>
    <row r="21" spans="1:32" ht="30" customHeight="1" x14ac:dyDescent="0.25">
      <c r="A21" s="66"/>
      <c r="B21" s="8" t="s">
        <v>0</v>
      </c>
      <c r="C21" s="22">
        <v>1382</v>
      </c>
      <c r="D21" s="23">
        <v>0.85099999999999998</v>
      </c>
      <c r="E21" s="8">
        <v>95</v>
      </c>
      <c r="F21" s="15">
        <v>0.86399999999999999</v>
      </c>
      <c r="G21" s="8">
        <v>110</v>
      </c>
      <c r="H21" s="15">
        <v>0.88</v>
      </c>
      <c r="I21" s="8">
        <v>70</v>
      </c>
      <c r="J21" s="15">
        <v>0.83299999999999996</v>
      </c>
      <c r="K21" s="8">
        <v>117</v>
      </c>
      <c r="L21" s="15">
        <v>0.88600000000000001</v>
      </c>
      <c r="M21" s="8">
        <v>89</v>
      </c>
      <c r="N21" s="15">
        <v>0.93700000000000006</v>
      </c>
      <c r="O21" s="8">
        <v>84</v>
      </c>
      <c r="P21" s="15">
        <v>0.77100000000000002</v>
      </c>
      <c r="Q21" s="20">
        <v>79</v>
      </c>
      <c r="R21" s="15">
        <v>0.84899999999999998</v>
      </c>
      <c r="S21" s="8">
        <v>45</v>
      </c>
      <c r="T21" s="15">
        <v>0.76300000000000001</v>
      </c>
      <c r="U21" s="8">
        <v>121</v>
      </c>
      <c r="V21" s="15">
        <v>0.81200000000000006</v>
      </c>
      <c r="W21" s="8">
        <v>110</v>
      </c>
      <c r="X21" s="15">
        <v>0.88</v>
      </c>
      <c r="Y21" s="8">
        <v>45</v>
      </c>
      <c r="Z21" s="15">
        <v>0.81799999999999995</v>
      </c>
      <c r="AA21" s="8">
        <v>262</v>
      </c>
      <c r="AB21" s="15">
        <v>0.873</v>
      </c>
      <c r="AC21" s="8">
        <v>68</v>
      </c>
      <c r="AD21" s="15">
        <v>0.88300000000000001</v>
      </c>
      <c r="AE21" s="8">
        <v>43</v>
      </c>
      <c r="AF21" s="15">
        <v>0.79600000000000004</v>
      </c>
    </row>
    <row r="22" spans="1:32" s="46" customFormat="1" x14ac:dyDescent="0.25">
      <c r="A22" s="50"/>
      <c r="B22" s="48"/>
      <c r="C22" s="51"/>
      <c r="D22" s="37"/>
      <c r="E22" s="48"/>
      <c r="F22" s="52"/>
      <c r="G22" s="48"/>
      <c r="H22" s="52"/>
      <c r="I22" s="48"/>
      <c r="J22" s="52"/>
      <c r="K22" s="48"/>
      <c r="L22" s="52"/>
      <c r="M22" s="48"/>
      <c r="N22" s="52"/>
      <c r="O22" s="48"/>
      <c r="P22" s="52"/>
      <c r="Q22" s="53"/>
      <c r="R22" s="52"/>
      <c r="S22" s="48"/>
      <c r="T22" s="52"/>
      <c r="U22" s="48"/>
      <c r="V22" s="52"/>
      <c r="W22" s="48"/>
      <c r="X22" s="52"/>
      <c r="Y22" s="48"/>
      <c r="Z22" s="52"/>
      <c r="AA22" s="48"/>
      <c r="AB22" s="52"/>
      <c r="AC22" s="48"/>
      <c r="AD22" s="52"/>
      <c r="AE22" s="48"/>
      <c r="AF22" s="52"/>
    </row>
    <row r="23" spans="1:32" x14ac:dyDescent="0.25">
      <c r="A23" s="10" t="s">
        <v>39</v>
      </c>
      <c r="B23" s="11"/>
      <c r="C23" s="11"/>
      <c r="D23" s="11"/>
      <c r="E23" s="11"/>
      <c r="F23" s="11"/>
      <c r="G23" s="11"/>
    </row>
    <row r="24" spans="1:32" x14ac:dyDescent="0.25">
      <c r="A24" s="63" t="s">
        <v>34</v>
      </c>
      <c r="B24" s="63"/>
      <c r="C24" s="63"/>
      <c r="D24" s="63"/>
      <c r="E24" s="63"/>
      <c r="F24" s="63"/>
      <c r="G24" s="63"/>
    </row>
    <row r="25" spans="1:32" x14ac:dyDescent="0.25">
      <c r="A25" s="63" t="s">
        <v>35</v>
      </c>
      <c r="B25" s="63"/>
      <c r="C25" s="63"/>
      <c r="D25" s="63"/>
      <c r="E25" s="63"/>
      <c r="F25" s="63"/>
      <c r="G25" s="63"/>
    </row>
    <row r="26" spans="1:32" x14ac:dyDescent="0.25">
      <c r="A26" s="76" t="s">
        <v>108</v>
      </c>
      <c r="B26" s="76"/>
    </row>
    <row r="27" spans="1:32" x14ac:dyDescent="0.25">
      <c r="A27" s="76" t="s">
        <v>109</v>
      </c>
      <c r="B27" s="76"/>
    </row>
    <row r="28" spans="1:32" x14ac:dyDescent="0.25">
      <c r="A28" s="63" t="s">
        <v>38</v>
      </c>
      <c r="B28" s="63"/>
      <c r="C28" s="11"/>
      <c r="D28" s="11"/>
      <c r="E28" s="11"/>
      <c r="F28" s="11"/>
      <c r="G28" s="11"/>
    </row>
  </sheetData>
  <mergeCells count="31">
    <mergeCell ref="A6:A7"/>
    <mergeCell ref="A8:A9"/>
    <mergeCell ref="AC3:AD3"/>
    <mergeCell ref="AE3:AF3"/>
    <mergeCell ref="S3:T3"/>
    <mergeCell ref="U3:V3"/>
    <mergeCell ref="W3:X3"/>
    <mergeCell ref="Y3:Z3"/>
    <mergeCell ref="AA3:AB3"/>
    <mergeCell ref="A1:AF1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A25:G25"/>
    <mergeCell ref="A28:B28"/>
    <mergeCell ref="A20:A21"/>
    <mergeCell ref="A10:A11"/>
    <mergeCell ref="A14:A15"/>
    <mergeCell ref="A16:A17"/>
    <mergeCell ref="A18:A19"/>
    <mergeCell ref="A24:G24"/>
    <mergeCell ref="A12:A13"/>
    <mergeCell ref="A26:B26"/>
    <mergeCell ref="A27:B27"/>
  </mergeCells>
  <conditionalFormatting sqref="H6 J6 L6 N6 P6 R6 T6 V6 X6 Z6 AB6 AD6 AF6">
    <cfRule type="cellIs" dxfId="140" priority="34" operator="greaterThan">
      <formula>$D$6</formula>
    </cfRule>
  </conditionalFormatting>
  <conditionalFormatting sqref="H7 J7 L7 N7 P7 R7 T7 V7 X7 Z7 AB7 AD7 AF7">
    <cfRule type="cellIs" dxfId="139" priority="33" operator="greaterThan">
      <formula>$D$7</formula>
    </cfRule>
  </conditionalFormatting>
  <conditionalFormatting sqref="H8 J8 L8 N8 P8 R8 T8 V8 X8 Z8 AB8 AD8 AF8">
    <cfRule type="cellIs" dxfId="138" priority="32" operator="greaterThan">
      <formula>$D$8</formula>
    </cfRule>
  </conditionalFormatting>
  <conditionalFormatting sqref="H9 J9 L9 N9 P9 R9 T9 V9 X9 Z9 AB9 AD9 AF9">
    <cfRule type="cellIs" dxfId="137" priority="31" operator="greaterThan">
      <formula>$D$9</formula>
    </cfRule>
  </conditionalFormatting>
  <conditionalFormatting sqref="H10 J10 L10 N10 P10 R10 T10 V10 X10 Z10 AB10 AD10 AF10">
    <cfRule type="cellIs" dxfId="136" priority="30" operator="greaterThan">
      <formula>$D$10</formula>
    </cfRule>
  </conditionalFormatting>
  <conditionalFormatting sqref="H11 J11 L11 N11 P11 R11 T11 V11 X11 Z11 AB11 AD11 AF11">
    <cfRule type="cellIs" dxfId="135" priority="29" operator="greaterThan">
      <formula>$D$11</formula>
    </cfRule>
  </conditionalFormatting>
  <conditionalFormatting sqref="H12 J12 L12 N12 P12 R12 T12 V12 X12 Z12 AB12 AD12 AF12">
    <cfRule type="cellIs" dxfId="134" priority="28" operator="greaterThan">
      <formula>$D$12</formula>
    </cfRule>
  </conditionalFormatting>
  <conditionalFormatting sqref="H13 J13 L13 N13 P13 R13 T13 V13 X13 Z13 AB13 AD13 AF13">
    <cfRule type="cellIs" dxfId="133" priority="27" operator="greaterThan">
      <formula>$D$13</formula>
    </cfRule>
  </conditionalFormatting>
  <conditionalFormatting sqref="H14 J14 L14 N14 P14 R14 T14 V14 X14 Z14 AB14 AD14 AF14">
    <cfRule type="cellIs" dxfId="132" priority="26" operator="greaterThan">
      <formula>$D$14</formula>
    </cfRule>
  </conditionalFormatting>
  <conditionalFormatting sqref="H15 J15 L15 N15 P15 R15 T15 V15 X15 Z15 AB15 AD15 AF15">
    <cfRule type="cellIs" dxfId="131" priority="25" operator="greaterThan">
      <formula>$D$15</formula>
    </cfRule>
  </conditionalFormatting>
  <conditionalFormatting sqref="F6">
    <cfRule type="cellIs" dxfId="130" priority="24" operator="greaterThan">
      <formula>$D$6</formula>
    </cfRule>
  </conditionalFormatting>
  <conditionalFormatting sqref="F7">
    <cfRule type="cellIs" dxfId="129" priority="23" operator="greaterThan">
      <formula>$D$7</formula>
    </cfRule>
  </conditionalFormatting>
  <conditionalFormatting sqref="F8">
    <cfRule type="cellIs" dxfId="128" priority="22" operator="greaterThan">
      <formula>$D$8</formula>
    </cfRule>
  </conditionalFormatting>
  <conditionalFormatting sqref="F9">
    <cfRule type="cellIs" dxfId="127" priority="21" operator="greaterThan">
      <formula>$D$9</formula>
    </cfRule>
  </conditionalFormatting>
  <conditionalFormatting sqref="F10">
    <cfRule type="cellIs" dxfId="126" priority="20" operator="greaterThan">
      <formula>$D$10</formula>
    </cfRule>
  </conditionalFormatting>
  <conditionalFormatting sqref="F11">
    <cfRule type="cellIs" dxfId="125" priority="19" operator="greaterThan">
      <formula>$D$11</formula>
    </cfRule>
  </conditionalFormatting>
  <conditionalFormatting sqref="F12">
    <cfRule type="cellIs" dxfId="124" priority="18" operator="greaterThan">
      <formula>$D$12</formula>
    </cfRule>
  </conditionalFormatting>
  <conditionalFormatting sqref="F13">
    <cfRule type="cellIs" dxfId="123" priority="17" operator="greaterThan">
      <formula>$D$13</formula>
    </cfRule>
  </conditionalFormatting>
  <conditionalFormatting sqref="F14">
    <cfRule type="cellIs" dxfId="122" priority="16" operator="greaterThan">
      <formula>$D$14</formula>
    </cfRule>
  </conditionalFormatting>
  <conditionalFormatting sqref="F15">
    <cfRule type="cellIs" dxfId="121" priority="15" operator="greaterThan">
      <formula>$D$15</formula>
    </cfRule>
  </conditionalFormatting>
  <conditionalFormatting sqref="F16 H16 J16 L16 N16 P16 R16 T16 V16 X16 Z16 AB16 AD16 AF16">
    <cfRule type="cellIs" dxfId="120" priority="14" operator="greaterThan">
      <formula>$D$16</formula>
    </cfRule>
  </conditionalFormatting>
  <conditionalFormatting sqref="F17 H17 J17 L17 N17 P17 R17 T17 V17 X17 Z17 AB17 AD17 AF17">
    <cfRule type="cellIs" dxfId="119" priority="13" operator="greaterThan">
      <formula>$D$17</formula>
    </cfRule>
  </conditionalFormatting>
  <conditionalFormatting sqref="F18 H18 J18 L18 N18 P18 R18 T18 V18 X18 Z18 AB18 AD18 AF18">
    <cfRule type="cellIs" dxfId="118" priority="12" operator="greaterThan">
      <formula>$D$18</formula>
    </cfRule>
  </conditionalFormatting>
  <conditionalFormatting sqref="F19 H19 J19 L19 N19 P19 R19 T19 V19 X19 Z19 AB19 AD19 AF19">
    <cfRule type="cellIs" dxfId="117" priority="11" operator="greaterThan">
      <formula>$D$19</formula>
    </cfRule>
  </conditionalFormatting>
  <conditionalFormatting sqref="F20 H20 J20 L20 N20 P20 R20 T20 V20 X20 Z20 AB20 AD20 AF20">
    <cfRule type="cellIs" dxfId="116" priority="10" operator="greaterThan">
      <formula>$D$20</formula>
    </cfRule>
  </conditionalFormatting>
  <conditionalFormatting sqref="F21:F22 H21:H22 J21:J22 L21:L22 N21:N22 P21:P22 R21:R22 T21:T22 V21:V22 X21:X22 Z21:Z22 AB21:AB22 AD21:AD22 AF21:AF22">
    <cfRule type="cellIs" dxfId="115" priority="9" operator="greaterThan">
      <formula>$D$21</formula>
    </cfRule>
  </conditionalFormatting>
  <pageMargins left="0.7" right="0.7" top="0.75" bottom="0.75" header="0.3" footer="0.3"/>
  <pageSetup paperSize="9" scale="5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161EA1A0-FE20-472D-BCAC-2711D71C7044}">
            <xm:f>Insegnamento!$D$6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A26</xm:sqref>
        </x14:conditionalFormatting>
        <x14:conditionalFormatting xmlns:xm="http://schemas.microsoft.com/office/excel/2006/main">
          <x14:cfRule type="cellIs" priority="1" operator="greaterThan" id="{67BB3A6B-94C3-484C-92C5-C057B4AC4AD3}">
            <xm:f>Insegnamento!$D$13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9534B-9112-429F-BD61-E2EB884D6787}">
  <sheetPr>
    <pageSetUpPr fitToPage="1"/>
  </sheetPr>
  <dimension ref="A1:AF16"/>
  <sheetViews>
    <sheetView zoomScale="95" zoomScaleNormal="95" workbookViewId="0">
      <selection activeCell="H25" sqref="H25"/>
    </sheetView>
  </sheetViews>
  <sheetFormatPr defaultColWidth="8.7109375" defaultRowHeight="15" x14ac:dyDescent="0.25"/>
  <cols>
    <col min="1" max="1" width="52.5703125" bestFit="1" customWidth="1"/>
    <col min="2" max="2" width="14.140625" bestFit="1" customWidth="1"/>
    <col min="3" max="3" width="5.85546875" bestFit="1" customWidth="1"/>
    <col min="4" max="4" width="6.28515625" bestFit="1" customWidth="1"/>
    <col min="5" max="5" width="4.28515625" bestFit="1" customWidth="1"/>
    <col min="6" max="6" width="6.28515625" bestFit="1" customWidth="1"/>
    <col min="7" max="7" width="4.28515625" bestFit="1" customWidth="1"/>
    <col min="8" max="8" width="6.28515625" bestFit="1" customWidth="1"/>
    <col min="9" max="9" width="4.28515625" bestFit="1" customWidth="1"/>
    <col min="10" max="10" width="6.28515625" bestFit="1" customWidth="1"/>
    <col min="11" max="11" width="4.28515625" bestFit="1" customWidth="1"/>
    <col min="12" max="12" width="6.28515625" bestFit="1" customWidth="1"/>
    <col min="13" max="13" width="4.28515625" bestFit="1" customWidth="1"/>
    <col min="14" max="14" width="6.28515625" bestFit="1" customWidth="1"/>
    <col min="15" max="15" width="4.28515625" bestFit="1" customWidth="1"/>
    <col min="16" max="16" width="6.28515625" bestFit="1" customWidth="1"/>
    <col min="17" max="17" width="4.28515625" style="18" bestFit="1" customWidth="1"/>
    <col min="18" max="18" width="6.28515625" bestFit="1" customWidth="1"/>
    <col min="19" max="19" width="4.28515625" bestFit="1" customWidth="1"/>
    <col min="20" max="20" width="6.28515625" bestFit="1" customWidth="1"/>
    <col min="21" max="21" width="4.28515625" bestFit="1" customWidth="1"/>
    <col min="22" max="22" width="6.28515625" bestFit="1" customWidth="1"/>
    <col min="23" max="23" width="4.28515625" bestFit="1" customWidth="1"/>
    <col min="24" max="24" width="6.28515625" bestFit="1" customWidth="1"/>
    <col min="25" max="25" width="4.28515625" bestFit="1" customWidth="1"/>
    <col min="26" max="26" width="6.28515625" bestFit="1" customWidth="1"/>
    <col min="27" max="27" width="4.28515625" bestFit="1" customWidth="1"/>
    <col min="28" max="28" width="6.28515625" bestFit="1" customWidth="1"/>
    <col min="29" max="29" width="4.28515625" bestFit="1" customWidth="1"/>
    <col min="30" max="30" width="6.28515625" bestFit="1" customWidth="1"/>
    <col min="31" max="31" width="4.28515625" bestFit="1" customWidth="1"/>
    <col min="32" max="32" width="6.28515625" bestFit="1" customWidth="1"/>
    <col min="34" max="34" width="9.7109375" bestFit="1" customWidth="1"/>
  </cols>
  <sheetData>
    <row r="1" spans="1:32" x14ac:dyDescent="0.25">
      <c r="A1" s="62" t="s">
        <v>112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2" x14ac:dyDescent="0.25">
      <c r="A2" s="38"/>
      <c r="B2" s="38"/>
      <c r="C2" s="38"/>
      <c r="D2" s="38"/>
      <c r="E2" s="38"/>
      <c r="F2" s="38"/>
      <c r="G2" s="38"/>
      <c r="H2" s="38"/>
      <c r="I2" s="38"/>
      <c r="J2" s="3"/>
      <c r="K2" s="3"/>
      <c r="L2" s="3"/>
    </row>
    <row r="3" spans="1:32" s="2" customFormat="1" ht="30" customHeight="1" x14ac:dyDescent="0.25">
      <c r="A3" s="67" t="s">
        <v>23</v>
      </c>
      <c r="B3" s="67" t="s">
        <v>24</v>
      </c>
      <c r="C3" s="69" t="s">
        <v>118</v>
      </c>
      <c r="D3" s="70"/>
      <c r="E3" s="71" t="s">
        <v>36</v>
      </c>
      <c r="F3" s="72"/>
      <c r="G3" s="71" t="s">
        <v>37</v>
      </c>
      <c r="H3" s="72"/>
      <c r="I3" s="71" t="s">
        <v>45</v>
      </c>
      <c r="J3" s="72"/>
      <c r="K3" s="71" t="s">
        <v>47</v>
      </c>
      <c r="L3" s="72"/>
      <c r="M3" s="71" t="s">
        <v>49</v>
      </c>
      <c r="N3" s="72"/>
      <c r="O3" s="71" t="s">
        <v>51</v>
      </c>
      <c r="P3" s="72"/>
      <c r="Q3" s="73" t="s">
        <v>66</v>
      </c>
      <c r="R3" s="74"/>
      <c r="S3" s="71" t="s">
        <v>40</v>
      </c>
      <c r="T3" s="72"/>
      <c r="U3" s="71" t="s">
        <v>62</v>
      </c>
      <c r="V3" s="72"/>
      <c r="W3" s="71" t="s">
        <v>53</v>
      </c>
      <c r="X3" s="72"/>
      <c r="Y3" s="71" t="s">
        <v>57</v>
      </c>
      <c r="Z3" s="72"/>
      <c r="AA3" s="71" t="s">
        <v>59</v>
      </c>
      <c r="AB3" s="72"/>
      <c r="AC3" s="71" t="s">
        <v>64</v>
      </c>
      <c r="AD3" s="72"/>
      <c r="AE3" s="71" t="s">
        <v>55</v>
      </c>
      <c r="AF3" s="72"/>
    </row>
    <row r="4" spans="1:32" s="2" customFormat="1" x14ac:dyDescent="0.25">
      <c r="A4" s="68"/>
      <c r="B4" s="68"/>
      <c r="C4" s="5" t="s">
        <v>116</v>
      </c>
      <c r="D4" s="5" t="s">
        <v>117</v>
      </c>
      <c r="E4" s="31" t="s">
        <v>116</v>
      </c>
      <c r="F4" s="31" t="s">
        <v>117</v>
      </c>
      <c r="G4" s="31" t="s">
        <v>116</v>
      </c>
      <c r="H4" s="31" t="s">
        <v>117</v>
      </c>
      <c r="I4" s="31" t="s">
        <v>116</v>
      </c>
      <c r="J4" s="31" t="s">
        <v>117</v>
      </c>
      <c r="K4" s="31" t="s">
        <v>116</v>
      </c>
      <c r="L4" s="31" t="s">
        <v>117</v>
      </c>
      <c r="M4" s="31" t="s">
        <v>116</v>
      </c>
      <c r="N4" s="31" t="s">
        <v>117</v>
      </c>
      <c r="O4" s="31" t="s">
        <v>116</v>
      </c>
      <c r="P4" s="31" t="s">
        <v>117</v>
      </c>
      <c r="Q4" s="31" t="s">
        <v>116</v>
      </c>
      <c r="R4" s="31" t="s">
        <v>117</v>
      </c>
      <c r="S4" s="31" t="s">
        <v>116</v>
      </c>
      <c r="T4" s="31" t="s">
        <v>117</v>
      </c>
      <c r="U4" s="31" t="s">
        <v>116</v>
      </c>
      <c r="V4" s="31" t="s">
        <v>117</v>
      </c>
      <c r="W4" s="31" t="s">
        <v>116</v>
      </c>
      <c r="X4" s="31" t="s">
        <v>117</v>
      </c>
      <c r="Y4" s="31" t="s">
        <v>116</v>
      </c>
      <c r="Z4" s="31" t="s">
        <v>117</v>
      </c>
      <c r="AA4" s="31" t="s">
        <v>116</v>
      </c>
      <c r="AB4" s="31" t="s">
        <v>117</v>
      </c>
      <c r="AC4" s="31" t="s">
        <v>116</v>
      </c>
      <c r="AD4" s="31" t="s">
        <v>117</v>
      </c>
      <c r="AE4" s="31" t="s">
        <v>116</v>
      </c>
      <c r="AF4" s="31" t="s">
        <v>117</v>
      </c>
    </row>
    <row r="5" spans="1:32" x14ac:dyDescent="0.25">
      <c r="A5" s="14" t="s">
        <v>83</v>
      </c>
      <c r="B5" s="8"/>
      <c r="C5" s="22"/>
      <c r="D5" s="23"/>
      <c r="E5" s="8"/>
      <c r="F5" s="15"/>
      <c r="G5" s="8"/>
      <c r="H5" s="15"/>
      <c r="I5" s="8"/>
      <c r="J5" s="15"/>
      <c r="K5" s="8"/>
      <c r="L5" s="15"/>
      <c r="M5" s="8"/>
      <c r="N5" s="15"/>
      <c r="O5" s="8"/>
      <c r="P5" s="15"/>
      <c r="Q5" s="20"/>
      <c r="R5" s="15"/>
      <c r="S5" s="8"/>
      <c r="T5" s="15"/>
      <c r="U5" s="8"/>
      <c r="V5" s="15"/>
      <c r="W5" s="8"/>
      <c r="X5" s="15"/>
      <c r="Y5" s="8"/>
      <c r="Z5" s="15"/>
      <c r="AA5" s="8"/>
      <c r="AB5" s="15"/>
      <c r="AC5" s="8"/>
      <c r="AD5" s="15"/>
      <c r="AE5" s="8"/>
      <c r="AF5" s="15"/>
    </row>
    <row r="6" spans="1:32" ht="30" customHeight="1" x14ac:dyDescent="0.25">
      <c r="A6" s="78" t="s">
        <v>78</v>
      </c>
      <c r="B6" s="8" t="s">
        <v>1</v>
      </c>
      <c r="C6" s="22">
        <v>169</v>
      </c>
      <c r="D6" s="23">
        <v>0.104</v>
      </c>
      <c r="E6" s="8">
        <v>32</v>
      </c>
      <c r="F6" s="15">
        <v>0.29099999999999998</v>
      </c>
      <c r="G6" s="8">
        <v>7</v>
      </c>
      <c r="H6" s="15">
        <v>5.6000000000000001E-2</v>
      </c>
      <c r="I6" s="8">
        <v>3</v>
      </c>
      <c r="J6" s="15">
        <v>3.5999999999999997E-2</v>
      </c>
      <c r="K6" s="8">
        <v>17</v>
      </c>
      <c r="L6" s="15">
        <v>0.129</v>
      </c>
      <c r="M6" s="8">
        <v>4</v>
      </c>
      <c r="N6" s="15">
        <v>4.2000000000000003E-2</v>
      </c>
      <c r="O6" s="8">
        <v>5</v>
      </c>
      <c r="P6" s="15">
        <v>4.5999999999999999E-2</v>
      </c>
      <c r="Q6" s="20">
        <v>2</v>
      </c>
      <c r="R6" s="15">
        <v>2.1999999999999999E-2</v>
      </c>
      <c r="S6" s="8">
        <v>4</v>
      </c>
      <c r="T6" s="15">
        <v>6.8000000000000005E-2</v>
      </c>
      <c r="U6" s="8">
        <v>16</v>
      </c>
      <c r="V6" s="15">
        <v>0.107</v>
      </c>
      <c r="W6" s="8">
        <v>17</v>
      </c>
      <c r="X6" s="15">
        <v>0.13600000000000001</v>
      </c>
      <c r="Y6" s="8">
        <v>4</v>
      </c>
      <c r="Z6" s="15">
        <v>7.2999999999999995E-2</v>
      </c>
      <c r="AA6" s="8">
        <v>49</v>
      </c>
      <c r="AB6" s="15">
        <v>0.16300000000000001</v>
      </c>
      <c r="AC6" s="8">
        <v>2</v>
      </c>
      <c r="AD6" s="15">
        <v>2.5999999999999999E-2</v>
      </c>
      <c r="AE6" s="8">
        <v>3</v>
      </c>
      <c r="AF6" s="15">
        <v>5.6000000000000001E-2</v>
      </c>
    </row>
    <row r="7" spans="1:32" ht="30" customHeight="1" x14ac:dyDescent="0.25">
      <c r="A7" s="79"/>
      <c r="B7" s="8" t="s">
        <v>0</v>
      </c>
      <c r="C7" s="22">
        <v>1455</v>
      </c>
      <c r="D7" s="23">
        <v>0.89600000000000002</v>
      </c>
      <c r="E7" s="8">
        <v>78</v>
      </c>
      <c r="F7" s="15">
        <v>0.70899999999999996</v>
      </c>
      <c r="G7" s="8">
        <v>118</v>
      </c>
      <c r="H7" s="15">
        <v>0.94399999999999995</v>
      </c>
      <c r="I7" s="8">
        <v>81</v>
      </c>
      <c r="J7" s="15">
        <v>0.96399999999999997</v>
      </c>
      <c r="K7" s="8">
        <v>115</v>
      </c>
      <c r="L7" s="15">
        <v>0.871</v>
      </c>
      <c r="M7" s="8">
        <v>91</v>
      </c>
      <c r="N7" s="15">
        <v>0.95799999999999996</v>
      </c>
      <c r="O7" s="8">
        <v>104</v>
      </c>
      <c r="P7" s="15">
        <v>0.95399999999999996</v>
      </c>
      <c r="Q7" s="20">
        <v>91</v>
      </c>
      <c r="R7" s="15">
        <v>0.97799999999999998</v>
      </c>
      <c r="S7" s="8">
        <v>55</v>
      </c>
      <c r="T7" s="15">
        <v>0.93200000000000005</v>
      </c>
      <c r="U7" s="8">
        <v>133</v>
      </c>
      <c r="V7" s="15">
        <v>0.89300000000000002</v>
      </c>
      <c r="W7" s="8">
        <v>108</v>
      </c>
      <c r="X7" s="15">
        <v>0.86399999999999999</v>
      </c>
      <c r="Y7" s="8">
        <v>51</v>
      </c>
      <c r="Z7" s="15">
        <v>0.92700000000000005</v>
      </c>
      <c r="AA7" s="8">
        <v>251</v>
      </c>
      <c r="AB7" s="15">
        <v>0.83699999999999997</v>
      </c>
      <c r="AC7" s="8">
        <v>75</v>
      </c>
      <c r="AD7" s="15">
        <v>0.97399999999999998</v>
      </c>
      <c r="AE7" s="8">
        <v>51</v>
      </c>
      <c r="AF7" s="15">
        <v>0.94399999999999995</v>
      </c>
    </row>
    <row r="8" spans="1:32" ht="30" customHeight="1" x14ac:dyDescent="0.25">
      <c r="A8" s="78" t="s">
        <v>80</v>
      </c>
      <c r="B8" s="8" t="s">
        <v>1</v>
      </c>
      <c r="C8" s="22">
        <v>83</v>
      </c>
      <c r="D8" s="23">
        <v>0.09</v>
      </c>
      <c r="E8" s="8">
        <v>8</v>
      </c>
      <c r="F8" s="15">
        <v>7.4999999999999997E-2</v>
      </c>
      <c r="G8" s="8">
        <v>13</v>
      </c>
      <c r="H8" s="15">
        <v>0.105</v>
      </c>
      <c r="I8" s="8">
        <v>6</v>
      </c>
      <c r="J8" s="15">
        <v>7.4999999999999997E-2</v>
      </c>
      <c r="K8" s="8">
        <v>13</v>
      </c>
      <c r="L8" s="15">
        <v>0.107</v>
      </c>
      <c r="M8" s="8">
        <v>3</v>
      </c>
      <c r="N8" s="15">
        <v>3.2000000000000001E-2</v>
      </c>
      <c r="O8" s="8">
        <v>5</v>
      </c>
      <c r="P8" s="15">
        <v>4.5999999999999999E-2</v>
      </c>
      <c r="Q8" s="20">
        <v>9</v>
      </c>
      <c r="R8" s="15">
        <v>9.7000000000000003E-2</v>
      </c>
      <c r="S8" s="8">
        <v>2</v>
      </c>
      <c r="T8" s="15">
        <v>3.4000000000000002E-2</v>
      </c>
      <c r="U8" s="8">
        <v>20</v>
      </c>
      <c r="V8" s="15">
        <v>0.13800000000000001</v>
      </c>
      <c r="W8" s="8">
        <v>23</v>
      </c>
      <c r="X8" s="15">
        <v>0.19800000000000001</v>
      </c>
      <c r="Y8" s="8">
        <v>3</v>
      </c>
      <c r="Z8" s="15">
        <v>5.5E-2</v>
      </c>
      <c r="AA8" s="8">
        <v>42</v>
      </c>
      <c r="AB8" s="15">
        <v>0.14199999999999999</v>
      </c>
      <c r="AC8" s="8">
        <v>6</v>
      </c>
      <c r="AD8" s="15">
        <v>7.9000000000000001E-2</v>
      </c>
      <c r="AE8" s="8">
        <v>2</v>
      </c>
      <c r="AF8" s="15">
        <v>3.7999999999999999E-2</v>
      </c>
    </row>
    <row r="9" spans="1:32" ht="30" customHeight="1" x14ac:dyDescent="0.25">
      <c r="A9" s="79"/>
      <c r="B9" s="8" t="s">
        <v>0</v>
      </c>
      <c r="C9" s="22">
        <v>841</v>
      </c>
      <c r="D9" s="23">
        <v>0.91</v>
      </c>
      <c r="E9" s="8">
        <v>98</v>
      </c>
      <c r="F9" s="15">
        <v>0.92500000000000004</v>
      </c>
      <c r="G9" s="8">
        <v>111</v>
      </c>
      <c r="H9" s="15">
        <v>0.89500000000000002</v>
      </c>
      <c r="I9" s="8">
        <v>74</v>
      </c>
      <c r="J9" s="15">
        <v>0.92500000000000004</v>
      </c>
      <c r="K9" s="8">
        <v>108</v>
      </c>
      <c r="L9" s="15">
        <v>0.89300000000000002</v>
      </c>
      <c r="M9" s="8">
        <v>90</v>
      </c>
      <c r="N9" s="15">
        <v>0.96799999999999997</v>
      </c>
      <c r="O9" s="8">
        <v>104</v>
      </c>
      <c r="P9" s="15">
        <v>0.95399999999999996</v>
      </c>
      <c r="Q9" s="20">
        <v>84</v>
      </c>
      <c r="R9" s="15">
        <v>0.90300000000000002</v>
      </c>
      <c r="S9" s="8">
        <v>56</v>
      </c>
      <c r="T9" s="15">
        <v>0.96599999999999997</v>
      </c>
      <c r="U9" s="8">
        <v>125</v>
      </c>
      <c r="V9" s="15">
        <v>0.86199999999999999</v>
      </c>
      <c r="W9" s="8">
        <v>93</v>
      </c>
      <c r="X9" s="15">
        <v>0.80200000000000005</v>
      </c>
      <c r="Y9" s="8">
        <v>52</v>
      </c>
      <c r="Z9" s="15">
        <v>0.94499999999999995</v>
      </c>
      <c r="AA9" s="8">
        <v>253</v>
      </c>
      <c r="AB9" s="15">
        <v>0.85799999999999998</v>
      </c>
      <c r="AC9" s="8">
        <v>70</v>
      </c>
      <c r="AD9" s="15">
        <v>0.92100000000000004</v>
      </c>
      <c r="AE9" s="8">
        <v>50</v>
      </c>
      <c r="AF9" s="15">
        <v>0.96199999999999997</v>
      </c>
    </row>
    <row r="10" spans="1:32" s="46" customFormat="1" x14ac:dyDescent="0.25">
      <c r="A10" s="50"/>
      <c r="B10" s="48"/>
      <c r="C10" s="51"/>
      <c r="D10" s="37"/>
      <c r="E10" s="48"/>
      <c r="F10" s="52"/>
      <c r="G10" s="48"/>
      <c r="H10" s="52"/>
      <c r="I10" s="48"/>
      <c r="J10" s="52"/>
      <c r="K10" s="48"/>
      <c r="L10" s="52"/>
      <c r="M10" s="48"/>
      <c r="N10" s="52"/>
      <c r="O10" s="48"/>
      <c r="P10" s="52"/>
      <c r="Q10" s="53"/>
      <c r="R10" s="52"/>
      <c r="S10" s="48"/>
      <c r="T10" s="52"/>
      <c r="U10" s="48"/>
      <c r="V10" s="52"/>
      <c r="W10" s="48"/>
      <c r="X10" s="52"/>
      <c r="Y10" s="48"/>
      <c r="Z10" s="52"/>
      <c r="AA10" s="48"/>
      <c r="AB10" s="52"/>
      <c r="AC10" s="48"/>
      <c r="AD10" s="52"/>
      <c r="AE10" s="48"/>
      <c r="AF10" s="52"/>
    </row>
    <row r="11" spans="1:32" x14ac:dyDescent="0.25">
      <c r="A11" s="10" t="s">
        <v>39</v>
      </c>
      <c r="B11" s="11"/>
      <c r="C11" s="11"/>
      <c r="D11" s="11"/>
      <c r="E11" s="11"/>
      <c r="F11" s="11"/>
      <c r="G11" s="11"/>
    </row>
    <row r="12" spans="1:32" x14ac:dyDescent="0.25">
      <c r="A12" s="63" t="s">
        <v>34</v>
      </c>
      <c r="B12" s="63"/>
      <c r="C12" s="63"/>
      <c r="D12" s="63"/>
      <c r="E12" s="63"/>
      <c r="F12" s="63"/>
      <c r="G12" s="63"/>
    </row>
    <row r="13" spans="1:32" x14ac:dyDescent="0.25">
      <c r="A13" s="63" t="s">
        <v>35</v>
      </c>
      <c r="B13" s="63"/>
      <c r="C13" s="63"/>
      <c r="D13" s="63"/>
      <c r="E13" s="63"/>
      <c r="F13" s="63"/>
      <c r="G13" s="63"/>
    </row>
    <row r="14" spans="1:32" x14ac:dyDescent="0.25">
      <c r="A14" s="76" t="s">
        <v>108</v>
      </c>
      <c r="B14" s="76"/>
    </row>
    <row r="15" spans="1:32" x14ac:dyDescent="0.25">
      <c r="A15" s="76" t="s">
        <v>109</v>
      </c>
      <c r="B15" s="76"/>
    </row>
    <row r="16" spans="1:32" x14ac:dyDescent="0.25">
      <c r="A16" s="63" t="s">
        <v>38</v>
      </c>
      <c r="B16" s="63"/>
      <c r="C16" s="11"/>
      <c r="D16" s="11"/>
      <c r="E16" s="11"/>
      <c r="F16" s="11"/>
      <c r="G16" s="11"/>
    </row>
  </sheetData>
  <mergeCells count="25">
    <mergeCell ref="AC3:AD3"/>
    <mergeCell ref="AE3:AF3"/>
    <mergeCell ref="A1:AF1"/>
    <mergeCell ref="A3:A4"/>
    <mergeCell ref="B3:B4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13:G13"/>
    <mergeCell ref="A16:B16"/>
    <mergeCell ref="A6:A7"/>
    <mergeCell ref="A8:A9"/>
    <mergeCell ref="A14:B14"/>
    <mergeCell ref="A15:B15"/>
    <mergeCell ref="A12:G12"/>
  </mergeCells>
  <conditionalFormatting sqref="H6 J6 L6 N6 P6 R6 T6 V6 X6 Z6 AB6 AD6 AF6">
    <cfRule type="cellIs" dxfId="112" priority="34" operator="greaterThan">
      <formula>$D$6</formula>
    </cfRule>
  </conditionalFormatting>
  <conditionalFormatting sqref="H7 J7 L7 N7 P7 R7 T7 V7 X7 Z7 AB7 AD7 AF7">
    <cfRule type="cellIs" dxfId="111" priority="33" operator="greaterThan">
      <formula>$D$7</formula>
    </cfRule>
  </conditionalFormatting>
  <conditionalFormatting sqref="H8 J8 L8 N8 P8 R8 T8 V8 X8 Z8 AB8 AD8 AF8">
    <cfRule type="cellIs" dxfId="110" priority="32" operator="greaterThan">
      <formula>$D$8</formula>
    </cfRule>
  </conditionalFormatting>
  <conditionalFormatting sqref="H9:H10 J9:J10 L9:L10 N9:N10 P9:P10 R9:R10 T9:T10 V9:V10 X9:X10 Z9:Z10 AB9:AB10 AD9:AD10 AF9:AF10">
    <cfRule type="cellIs" dxfId="109" priority="31" operator="greaterThan">
      <formula>$D$9</formula>
    </cfRule>
  </conditionalFormatting>
  <conditionalFormatting sqref="F6">
    <cfRule type="cellIs" dxfId="108" priority="8" operator="greaterThan">
      <formula>$D$6</formula>
    </cfRule>
  </conditionalFormatting>
  <conditionalFormatting sqref="F7">
    <cfRule type="cellIs" dxfId="107" priority="7" operator="greaterThan">
      <formula>$D$7</formula>
    </cfRule>
  </conditionalFormatting>
  <conditionalFormatting sqref="F8">
    <cfRule type="cellIs" dxfId="106" priority="6" operator="greaterThan">
      <formula>$D$8</formula>
    </cfRule>
  </conditionalFormatting>
  <conditionalFormatting sqref="F9:F10">
    <cfRule type="cellIs" dxfId="105" priority="5" operator="greaterThan">
      <formula>$D$9</formula>
    </cfRule>
  </conditionalFormatting>
  <pageMargins left="0.7" right="0.7" top="0.75" bottom="0.75" header="0.3" footer="0.3"/>
  <pageSetup paperSize="9" scale="57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9050F948-AD30-4AAC-A2CB-E4231D0108BB}">
            <xm:f>Insegnamento!$D$6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A14</xm:sqref>
        </x14:conditionalFormatting>
        <x14:conditionalFormatting xmlns:xm="http://schemas.microsoft.com/office/excel/2006/main">
          <x14:cfRule type="cellIs" priority="1" operator="greaterThan" id="{DD8D856B-F8B5-4CA4-8A98-831F3FA01758}">
            <xm:f>Insegnamento!$D$13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565EA-80C9-4C82-A817-5ED5AE8DE1C3}">
  <sheetPr>
    <pageSetUpPr fitToPage="1"/>
  </sheetPr>
  <dimension ref="A1:AF14"/>
  <sheetViews>
    <sheetView zoomScale="95" zoomScaleNormal="95" workbookViewId="0">
      <selection activeCell="H17" sqref="H17"/>
    </sheetView>
  </sheetViews>
  <sheetFormatPr defaultColWidth="8.7109375" defaultRowHeight="15" x14ac:dyDescent="0.25"/>
  <cols>
    <col min="1" max="1" width="56.28515625" bestFit="1" customWidth="1"/>
    <col min="2" max="2" width="14.140625" bestFit="1" customWidth="1"/>
    <col min="3" max="3" width="5.85546875" bestFit="1" customWidth="1"/>
    <col min="4" max="4" width="6.28515625" bestFit="1" customWidth="1"/>
    <col min="5" max="5" width="4.28515625" bestFit="1" customWidth="1"/>
    <col min="6" max="6" width="6.28515625" bestFit="1" customWidth="1"/>
    <col min="7" max="7" width="4.28515625" bestFit="1" customWidth="1"/>
    <col min="8" max="8" width="6.28515625" bestFit="1" customWidth="1"/>
    <col min="9" max="9" width="4.28515625" bestFit="1" customWidth="1"/>
    <col min="10" max="10" width="6.28515625" bestFit="1" customWidth="1"/>
    <col min="11" max="11" width="4.28515625" bestFit="1" customWidth="1"/>
    <col min="12" max="12" width="6.28515625" bestFit="1" customWidth="1"/>
    <col min="13" max="13" width="4.28515625" bestFit="1" customWidth="1"/>
    <col min="14" max="14" width="6.28515625" bestFit="1" customWidth="1"/>
    <col min="15" max="15" width="4.28515625" bestFit="1" customWidth="1"/>
    <col min="16" max="16" width="6.28515625" bestFit="1" customWidth="1"/>
    <col min="17" max="17" width="4.28515625" style="18" bestFit="1" customWidth="1"/>
    <col min="18" max="18" width="6.28515625" bestFit="1" customWidth="1"/>
    <col min="19" max="19" width="4.28515625" bestFit="1" customWidth="1"/>
    <col min="20" max="20" width="6.28515625" bestFit="1" customWidth="1"/>
    <col min="21" max="21" width="4.28515625" bestFit="1" customWidth="1"/>
    <col min="22" max="22" width="6.28515625" bestFit="1" customWidth="1"/>
    <col min="23" max="23" width="4.28515625" bestFit="1" customWidth="1"/>
    <col min="24" max="24" width="6.28515625" bestFit="1" customWidth="1"/>
    <col min="25" max="25" width="4.28515625" bestFit="1" customWidth="1"/>
    <col min="26" max="26" width="6.28515625" bestFit="1" customWidth="1"/>
    <col min="27" max="27" width="4.28515625" bestFit="1" customWidth="1"/>
    <col min="28" max="28" width="6.28515625" bestFit="1" customWidth="1"/>
    <col min="29" max="29" width="4.28515625" bestFit="1" customWidth="1"/>
    <col min="30" max="30" width="6.28515625" bestFit="1" customWidth="1"/>
    <col min="31" max="31" width="4.28515625" bestFit="1" customWidth="1"/>
    <col min="32" max="32" width="6.28515625" bestFit="1" customWidth="1"/>
    <col min="34" max="34" width="9.7109375" bestFit="1" customWidth="1"/>
  </cols>
  <sheetData>
    <row r="1" spans="1:32" x14ac:dyDescent="0.25">
      <c r="A1" s="62" t="s">
        <v>113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2" x14ac:dyDescent="0.25">
      <c r="A2" s="38"/>
      <c r="B2" s="38"/>
      <c r="C2" s="38"/>
      <c r="D2" s="38"/>
      <c r="E2" s="38"/>
      <c r="F2" s="38"/>
      <c r="G2" s="38"/>
      <c r="H2" s="38"/>
      <c r="I2" s="38"/>
      <c r="J2" s="3"/>
      <c r="K2" s="3"/>
      <c r="L2" s="3"/>
    </row>
    <row r="3" spans="1:32" s="2" customFormat="1" ht="30" customHeight="1" x14ac:dyDescent="0.25">
      <c r="A3" s="67" t="s">
        <v>23</v>
      </c>
      <c r="B3" s="67" t="s">
        <v>24</v>
      </c>
      <c r="C3" s="69" t="s">
        <v>118</v>
      </c>
      <c r="D3" s="70"/>
      <c r="E3" s="71" t="s">
        <v>36</v>
      </c>
      <c r="F3" s="72"/>
      <c r="G3" s="71" t="s">
        <v>37</v>
      </c>
      <c r="H3" s="72"/>
      <c r="I3" s="71" t="s">
        <v>45</v>
      </c>
      <c r="J3" s="72"/>
      <c r="K3" s="71" t="s">
        <v>47</v>
      </c>
      <c r="L3" s="72"/>
      <c r="M3" s="71" t="s">
        <v>49</v>
      </c>
      <c r="N3" s="72"/>
      <c r="O3" s="71" t="s">
        <v>51</v>
      </c>
      <c r="P3" s="72"/>
      <c r="Q3" s="73" t="s">
        <v>66</v>
      </c>
      <c r="R3" s="74"/>
      <c r="S3" s="71" t="s">
        <v>40</v>
      </c>
      <c r="T3" s="72"/>
      <c r="U3" s="71" t="s">
        <v>62</v>
      </c>
      <c r="V3" s="72"/>
      <c r="W3" s="71" t="s">
        <v>53</v>
      </c>
      <c r="X3" s="72"/>
      <c r="Y3" s="71" t="s">
        <v>57</v>
      </c>
      <c r="Z3" s="72"/>
      <c r="AA3" s="71" t="s">
        <v>59</v>
      </c>
      <c r="AB3" s="72"/>
      <c r="AC3" s="71" t="s">
        <v>64</v>
      </c>
      <c r="AD3" s="72"/>
      <c r="AE3" s="71" t="s">
        <v>55</v>
      </c>
      <c r="AF3" s="72"/>
    </row>
    <row r="4" spans="1:32" s="2" customFormat="1" x14ac:dyDescent="0.25">
      <c r="A4" s="68"/>
      <c r="B4" s="68"/>
      <c r="C4" s="5" t="s">
        <v>116</v>
      </c>
      <c r="D4" s="5" t="s">
        <v>117</v>
      </c>
      <c r="E4" s="31" t="s">
        <v>116</v>
      </c>
      <c r="F4" s="31" t="s">
        <v>117</v>
      </c>
      <c r="G4" s="31" t="s">
        <v>116</v>
      </c>
      <c r="H4" s="31" t="s">
        <v>117</v>
      </c>
      <c r="I4" s="31" t="s">
        <v>116</v>
      </c>
      <c r="J4" s="31" t="s">
        <v>117</v>
      </c>
      <c r="K4" s="31" t="s">
        <v>116</v>
      </c>
      <c r="L4" s="31" t="s">
        <v>117</v>
      </c>
      <c r="M4" s="31" t="s">
        <v>116</v>
      </c>
      <c r="N4" s="31" t="s">
        <v>117</v>
      </c>
      <c r="O4" s="31" t="s">
        <v>116</v>
      </c>
      <c r="P4" s="31" t="s">
        <v>117</v>
      </c>
      <c r="Q4" s="31" t="s">
        <v>116</v>
      </c>
      <c r="R4" s="31" t="s">
        <v>117</v>
      </c>
      <c r="S4" s="31" t="s">
        <v>116</v>
      </c>
      <c r="T4" s="31" t="s">
        <v>117</v>
      </c>
      <c r="U4" s="31" t="s">
        <v>116</v>
      </c>
      <c r="V4" s="31" t="s">
        <v>117</v>
      </c>
      <c r="W4" s="31" t="s">
        <v>116</v>
      </c>
      <c r="X4" s="31" t="s">
        <v>117</v>
      </c>
      <c r="Y4" s="31" t="s">
        <v>116</v>
      </c>
      <c r="Z4" s="31" t="s">
        <v>117</v>
      </c>
      <c r="AA4" s="31" t="s">
        <v>116</v>
      </c>
      <c r="AB4" s="31" t="s">
        <v>117</v>
      </c>
      <c r="AC4" s="31" t="s">
        <v>116</v>
      </c>
      <c r="AD4" s="31" t="s">
        <v>117</v>
      </c>
      <c r="AE4" s="31" t="s">
        <v>116</v>
      </c>
      <c r="AF4" s="31" t="s">
        <v>117</v>
      </c>
    </row>
    <row r="5" spans="1:32" x14ac:dyDescent="0.25">
      <c r="A5" s="14" t="s">
        <v>84</v>
      </c>
      <c r="B5" s="8"/>
      <c r="C5" s="22"/>
      <c r="D5" s="23"/>
      <c r="E5" s="8"/>
      <c r="F5" s="15"/>
      <c r="G5" s="8"/>
      <c r="H5" s="15"/>
      <c r="I5" s="8"/>
      <c r="J5" s="15"/>
      <c r="K5" s="8"/>
      <c r="L5" s="15"/>
      <c r="M5" s="8"/>
      <c r="N5" s="15"/>
      <c r="O5" s="8"/>
      <c r="P5" s="15"/>
      <c r="Q5" s="20"/>
      <c r="R5" s="15"/>
      <c r="S5" s="8"/>
      <c r="T5" s="15"/>
      <c r="U5" s="8"/>
      <c r="V5" s="15"/>
      <c r="W5" s="8"/>
      <c r="X5" s="15"/>
      <c r="Y5" s="8"/>
      <c r="Z5" s="15"/>
      <c r="AA5" s="8"/>
      <c r="AB5" s="15"/>
      <c r="AC5" s="8"/>
      <c r="AD5" s="15"/>
      <c r="AE5" s="8"/>
      <c r="AF5" s="15"/>
    </row>
    <row r="6" spans="1:32" ht="30" customHeight="1" x14ac:dyDescent="0.25">
      <c r="A6" s="64" t="s">
        <v>68</v>
      </c>
      <c r="B6" s="8" t="s">
        <v>1</v>
      </c>
      <c r="C6" s="22">
        <v>212</v>
      </c>
      <c r="D6" s="23">
        <v>0.12</v>
      </c>
      <c r="E6" s="8">
        <v>20</v>
      </c>
      <c r="F6" s="15">
        <v>0.18</v>
      </c>
      <c r="G6" s="8">
        <v>14</v>
      </c>
      <c r="H6" s="15">
        <v>0.112</v>
      </c>
      <c r="I6" s="8">
        <v>18</v>
      </c>
      <c r="J6" s="15">
        <v>0.214</v>
      </c>
      <c r="K6" s="8">
        <v>15</v>
      </c>
      <c r="L6" s="15">
        <v>0.114</v>
      </c>
      <c r="M6" s="8">
        <v>7</v>
      </c>
      <c r="N6" s="15">
        <v>7.3999999999999996E-2</v>
      </c>
      <c r="O6" s="8">
        <v>21</v>
      </c>
      <c r="P6" s="15">
        <v>0.193</v>
      </c>
      <c r="Q6" s="20">
        <v>15</v>
      </c>
      <c r="R6" s="15">
        <v>0.161</v>
      </c>
      <c r="S6" s="8">
        <v>12</v>
      </c>
      <c r="T6" s="15">
        <v>0.20300000000000001</v>
      </c>
      <c r="U6" s="8">
        <v>20</v>
      </c>
      <c r="V6" s="15">
        <v>0.13400000000000001</v>
      </c>
      <c r="W6" s="8">
        <v>12</v>
      </c>
      <c r="X6" s="15">
        <v>9.6000000000000002E-2</v>
      </c>
      <c r="Y6" s="8">
        <v>5</v>
      </c>
      <c r="Z6" s="15">
        <v>9.0999999999999998E-2</v>
      </c>
      <c r="AA6" s="8">
        <v>15</v>
      </c>
      <c r="AB6" s="15">
        <v>0.05</v>
      </c>
      <c r="AC6" s="8">
        <v>5</v>
      </c>
      <c r="AD6" s="15">
        <v>6.5000000000000002E-2</v>
      </c>
      <c r="AE6" s="8">
        <v>11</v>
      </c>
      <c r="AF6" s="15">
        <v>0.20399999999999999</v>
      </c>
    </row>
    <row r="7" spans="1:32" ht="30" customHeight="1" x14ac:dyDescent="0.25">
      <c r="A7" s="66"/>
      <c r="B7" s="8" t="s">
        <v>0</v>
      </c>
      <c r="C7" s="22">
        <v>1548</v>
      </c>
      <c r="D7" s="23">
        <v>0.88</v>
      </c>
      <c r="E7" s="8">
        <v>91</v>
      </c>
      <c r="F7" s="15">
        <v>0.82</v>
      </c>
      <c r="G7" s="8">
        <v>111</v>
      </c>
      <c r="H7" s="15">
        <v>0.88800000000000001</v>
      </c>
      <c r="I7" s="8">
        <v>66</v>
      </c>
      <c r="J7" s="15">
        <v>0.78600000000000003</v>
      </c>
      <c r="K7" s="8">
        <v>117</v>
      </c>
      <c r="L7" s="15">
        <v>0.88600000000000001</v>
      </c>
      <c r="M7" s="8">
        <v>88</v>
      </c>
      <c r="N7" s="15">
        <v>0.92600000000000005</v>
      </c>
      <c r="O7" s="8">
        <v>88</v>
      </c>
      <c r="P7" s="15">
        <v>0.80700000000000005</v>
      </c>
      <c r="Q7" s="20">
        <v>78</v>
      </c>
      <c r="R7" s="15">
        <v>0.83899999999999997</v>
      </c>
      <c r="S7" s="8">
        <v>47</v>
      </c>
      <c r="T7" s="15">
        <v>0.79700000000000004</v>
      </c>
      <c r="U7" s="8">
        <v>129</v>
      </c>
      <c r="V7" s="15">
        <v>0.86599999999999999</v>
      </c>
      <c r="W7" s="8">
        <v>113</v>
      </c>
      <c r="X7" s="15">
        <v>0.90400000000000003</v>
      </c>
      <c r="Y7" s="8">
        <v>50</v>
      </c>
      <c r="Z7" s="15">
        <v>0.90900000000000003</v>
      </c>
      <c r="AA7" s="8">
        <v>285</v>
      </c>
      <c r="AB7" s="15">
        <v>0.95</v>
      </c>
      <c r="AC7" s="8">
        <v>72</v>
      </c>
      <c r="AD7" s="15">
        <v>0.93500000000000005</v>
      </c>
      <c r="AE7" s="8">
        <v>43</v>
      </c>
      <c r="AF7" s="15">
        <v>0.79600000000000004</v>
      </c>
    </row>
    <row r="8" spans="1:32" s="46" customFormat="1" x14ac:dyDescent="0.25">
      <c r="A8" s="50"/>
      <c r="B8" s="48"/>
      <c r="C8" s="51"/>
      <c r="D8" s="37"/>
      <c r="E8" s="48"/>
      <c r="F8" s="52"/>
      <c r="G8" s="48"/>
      <c r="H8" s="52"/>
      <c r="I8" s="48"/>
      <c r="J8" s="52"/>
      <c r="K8" s="48"/>
      <c r="L8" s="52"/>
      <c r="M8" s="48"/>
      <c r="N8" s="52"/>
      <c r="O8" s="48"/>
      <c r="P8" s="52"/>
      <c r="Q8" s="53"/>
      <c r="R8" s="52"/>
      <c r="S8" s="48"/>
      <c r="T8" s="52"/>
      <c r="U8" s="48"/>
      <c r="V8" s="52"/>
      <c r="W8" s="48"/>
      <c r="X8" s="52"/>
      <c r="Y8" s="48"/>
      <c r="Z8" s="52"/>
      <c r="AA8" s="48"/>
      <c r="AB8" s="52"/>
      <c r="AC8" s="48"/>
      <c r="AD8" s="52"/>
      <c r="AE8" s="48"/>
      <c r="AF8" s="52"/>
    </row>
    <row r="9" spans="1:32" x14ac:dyDescent="0.25">
      <c r="A9" s="10" t="s">
        <v>39</v>
      </c>
      <c r="B9" s="11"/>
      <c r="C9" s="11"/>
      <c r="D9" s="11"/>
      <c r="E9" s="11"/>
      <c r="F9" s="11"/>
      <c r="G9" s="11"/>
    </row>
    <row r="10" spans="1:32" x14ac:dyDescent="0.25">
      <c r="A10" s="63" t="s">
        <v>34</v>
      </c>
      <c r="B10" s="63"/>
      <c r="C10" s="63"/>
      <c r="D10" s="63"/>
      <c r="E10" s="63"/>
      <c r="F10" s="63"/>
      <c r="G10" s="63"/>
    </row>
    <row r="11" spans="1:32" x14ac:dyDescent="0.25">
      <c r="A11" s="63" t="s">
        <v>35</v>
      </c>
      <c r="B11" s="63"/>
      <c r="C11" s="63"/>
      <c r="D11" s="63"/>
      <c r="E11" s="63"/>
      <c r="F11" s="63"/>
      <c r="G11" s="63"/>
    </row>
    <row r="12" spans="1:32" x14ac:dyDescent="0.25">
      <c r="A12" s="76" t="s">
        <v>108</v>
      </c>
      <c r="B12" s="76"/>
    </row>
    <row r="13" spans="1:32" x14ac:dyDescent="0.25">
      <c r="A13" s="76" t="s">
        <v>109</v>
      </c>
      <c r="B13" s="76"/>
    </row>
    <row r="14" spans="1:32" x14ac:dyDescent="0.25">
      <c r="A14" s="63" t="s">
        <v>38</v>
      </c>
      <c r="B14" s="63"/>
      <c r="C14" s="11"/>
      <c r="D14" s="11"/>
      <c r="E14" s="11"/>
      <c r="F14" s="11"/>
      <c r="G14" s="11"/>
    </row>
  </sheetData>
  <mergeCells count="24">
    <mergeCell ref="AA3:AB3"/>
    <mergeCell ref="AC3:AD3"/>
    <mergeCell ref="A6:A7"/>
    <mergeCell ref="A10:G10"/>
    <mergeCell ref="A11:G11"/>
    <mergeCell ref="A14:B14"/>
    <mergeCell ref="A12:B12"/>
    <mergeCell ref="A13:B13"/>
    <mergeCell ref="A1:AF1"/>
    <mergeCell ref="E3:F3"/>
    <mergeCell ref="G3:H3"/>
    <mergeCell ref="I3:J3"/>
    <mergeCell ref="K3:L3"/>
    <mergeCell ref="M3:N3"/>
    <mergeCell ref="O3:P3"/>
    <mergeCell ref="Q3:R3"/>
    <mergeCell ref="S3:T3"/>
    <mergeCell ref="AE3:AF3"/>
    <mergeCell ref="C3:D3"/>
    <mergeCell ref="B3:B4"/>
    <mergeCell ref="A3:A4"/>
    <mergeCell ref="U3:V3"/>
    <mergeCell ref="W3:X3"/>
    <mergeCell ref="Y3:Z3"/>
  </mergeCells>
  <conditionalFormatting sqref="H6 J6 L6 N6 P6 R6 T6 V6 X6 Z6 AB6 AD6 AF6">
    <cfRule type="cellIs" dxfId="102" priority="34" operator="greaterThan">
      <formula>$D$6</formula>
    </cfRule>
  </conditionalFormatting>
  <conditionalFormatting sqref="H7:H8 J7:J8 L7:L8 N7:N8 P7:P8 R7:R8 T7:T8 V7:V8 X7:X8 Z7:Z8 AB7:AB8 AD7:AD8 AF7:AF8">
    <cfRule type="cellIs" dxfId="101" priority="33" operator="greaterThan">
      <formula>$D$7</formula>
    </cfRule>
  </conditionalFormatting>
  <conditionalFormatting sqref="F6">
    <cfRule type="cellIs" dxfId="100" priority="4" operator="greaterThan">
      <formula>$D$6</formula>
    </cfRule>
  </conditionalFormatting>
  <conditionalFormatting sqref="F7:F8">
    <cfRule type="cellIs" dxfId="99" priority="3" operator="greaterThan">
      <formula>$D$7</formula>
    </cfRule>
  </conditionalFormatting>
  <pageMargins left="0.7" right="0.7" top="0.75" bottom="0.75" header="0.3" footer="0.3"/>
  <pageSetup paperSize="9" scale="56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C52B0258-F633-4BC1-8D84-7893F0EAE97B}">
            <xm:f>Insegnamento!$D$6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A12</xm:sqref>
        </x14:conditionalFormatting>
        <x14:conditionalFormatting xmlns:xm="http://schemas.microsoft.com/office/excel/2006/main">
          <x14:cfRule type="cellIs" priority="1" operator="greaterThan" id="{9D6E5410-0AB2-4D67-9519-7FE9DBAA828F}">
            <xm:f>Insegnamento!$D$13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A13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F1540-1D68-4026-8348-DE69067B2D29}">
  <sheetPr>
    <pageSetUpPr fitToPage="1"/>
  </sheetPr>
  <dimension ref="A1:Q29"/>
  <sheetViews>
    <sheetView zoomScale="95" zoomScaleNormal="95" workbookViewId="0">
      <selection activeCell="A3" sqref="A3:XFD4"/>
    </sheetView>
  </sheetViews>
  <sheetFormatPr defaultColWidth="8.7109375" defaultRowHeight="15" x14ac:dyDescent="0.25"/>
  <cols>
    <col min="1" max="1" width="57.140625" customWidth="1"/>
    <col min="2" max="2" width="14.28515625" customWidth="1"/>
    <col min="3" max="4" width="8.140625" bestFit="1" customWidth="1"/>
    <col min="5" max="5" width="6.140625" bestFit="1" customWidth="1"/>
    <col min="6" max="6" width="7.42578125" bestFit="1" customWidth="1"/>
    <col min="7" max="7" width="6.5703125" bestFit="1" customWidth="1"/>
    <col min="8" max="8" width="6.85546875" bestFit="1" customWidth="1"/>
    <col min="9" max="9" width="6.28515625" bestFit="1" customWidth="1"/>
    <col min="10" max="10" width="6.5703125" bestFit="1" customWidth="1"/>
    <col min="11" max="11" width="6.140625" bestFit="1" customWidth="1"/>
    <col min="12" max="12" width="7.5703125" bestFit="1" customWidth="1"/>
    <col min="13" max="13" width="7" bestFit="1" customWidth="1"/>
    <col min="14" max="14" width="7.42578125" bestFit="1" customWidth="1"/>
    <col min="15" max="15" width="7.7109375" bestFit="1" customWidth="1"/>
    <col min="16" max="16" width="7.42578125" bestFit="1" customWidth="1"/>
    <col min="17" max="17" width="6" customWidth="1"/>
    <col min="18" max="18" width="9.7109375" bestFit="1" customWidth="1"/>
  </cols>
  <sheetData>
    <row r="1" spans="1:17" x14ac:dyDescent="0.25">
      <c r="A1" s="62" t="s">
        <v>106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x14ac:dyDescent="0.25">
      <c r="A2" s="38"/>
      <c r="B2" s="38"/>
      <c r="C2" s="38"/>
      <c r="D2" s="38"/>
      <c r="E2" s="38"/>
      <c r="F2" s="3"/>
      <c r="G2" s="3"/>
    </row>
    <row r="3" spans="1:17" s="2" customFormat="1" ht="45" x14ac:dyDescent="0.25">
      <c r="A3" s="6" t="s">
        <v>23</v>
      </c>
      <c r="B3" s="4" t="s">
        <v>24</v>
      </c>
      <c r="C3" s="5" t="s">
        <v>3</v>
      </c>
      <c r="D3" s="4" t="s">
        <v>25</v>
      </c>
      <c r="E3" s="4" t="s">
        <v>26</v>
      </c>
      <c r="F3" s="4" t="s">
        <v>27</v>
      </c>
      <c r="G3" s="4" t="s">
        <v>8</v>
      </c>
      <c r="H3" s="4" t="s">
        <v>10</v>
      </c>
      <c r="I3" s="4" t="s">
        <v>28</v>
      </c>
      <c r="J3" s="4" t="s">
        <v>29</v>
      </c>
      <c r="K3" s="4" t="s">
        <v>30</v>
      </c>
      <c r="L3" s="4" t="s">
        <v>15</v>
      </c>
      <c r="M3" s="4" t="s">
        <v>17</v>
      </c>
      <c r="N3" s="4" t="s">
        <v>90</v>
      </c>
      <c r="O3" s="4" t="s">
        <v>20</v>
      </c>
      <c r="P3" s="4" t="s">
        <v>31</v>
      </c>
      <c r="Q3" s="4" t="s">
        <v>33</v>
      </c>
    </row>
    <row r="4" spans="1:17" s="2" customFormat="1" ht="15.75" x14ac:dyDescent="0.25">
      <c r="A4" s="12" t="s">
        <v>81</v>
      </c>
      <c r="B4" s="4"/>
      <c r="C4" s="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30" customHeight="1" x14ac:dyDescent="0.25">
      <c r="A5" s="24" t="s">
        <v>71</v>
      </c>
      <c r="B5" s="8" t="s">
        <v>1</v>
      </c>
      <c r="C5" s="23">
        <v>0.216</v>
      </c>
      <c r="D5" s="15">
        <v>0.26100000000000001</v>
      </c>
      <c r="E5" s="15">
        <v>0.16</v>
      </c>
      <c r="F5" s="15">
        <v>0.28599999999999998</v>
      </c>
      <c r="G5" s="15">
        <v>0.25800000000000001</v>
      </c>
      <c r="H5" s="15">
        <v>0.105</v>
      </c>
      <c r="I5" s="17">
        <v>0.39400000000000002</v>
      </c>
      <c r="J5" s="15">
        <v>0.26900000000000002</v>
      </c>
      <c r="K5" s="15">
        <v>0.254</v>
      </c>
      <c r="L5" s="15">
        <v>0.26200000000000001</v>
      </c>
      <c r="M5" s="15">
        <v>0.184</v>
      </c>
      <c r="N5" s="15">
        <v>0.218</v>
      </c>
      <c r="O5" s="15">
        <v>0.11</v>
      </c>
      <c r="P5" s="15">
        <v>0.221</v>
      </c>
      <c r="Q5" s="15">
        <v>0.24099999999999999</v>
      </c>
    </row>
    <row r="6" spans="1:17" ht="30" customHeight="1" x14ac:dyDescent="0.25">
      <c r="A6" s="24" t="s">
        <v>72</v>
      </c>
      <c r="B6" s="8" t="s">
        <v>1</v>
      </c>
      <c r="C6" s="23">
        <v>0.185</v>
      </c>
      <c r="D6" s="15">
        <v>0.22500000000000001</v>
      </c>
      <c r="E6" s="15">
        <v>0.16800000000000001</v>
      </c>
      <c r="F6" s="15">
        <v>0.22600000000000001</v>
      </c>
      <c r="G6" s="15">
        <v>0.17399999999999999</v>
      </c>
      <c r="H6" s="15">
        <v>3.2000000000000001E-2</v>
      </c>
      <c r="I6" s="17">
        <v>0.23899999999999999</v>
      </c>
      <c r="J6" s="15">
        <v>0.17199999999999999</v>
      </c>
      <c r="K6" s="15">
        <v>0.23699999999999999</v>
      </c>
      <c r="L6" s="15">
        <v>0.154</v>
      </c>
      <c r="M6" s="15">
        <v>0.23200000000000001</v>
      </c>
      <c r="N6" s="15">
        <v>0.14499999999999999</v>
      </c>
      <c r="O6" s="15">
        <v>0.22</v>
      </c>
      <c r="P6" s="15">
        <v>0.11700000000000001</v>
      </c>
      <c r="Q6" s="15">
        <v>0.222</v>
      </c>
    </row>
    <row r="7" spans="1:17" ht="30" customHeight="1" x14ac:dyDescent="0.25">
      <c r="A7" s="24" t="s">
        <v>73</v>
      </c>
      <c r="B7" s="8" t="s">
        <v>1</v>
      </c>
      <c r="C7" s="23">
        <v>0.152</v>
      </c>
      <c r="D7" s="15">
        <v>0.22500000000000001</v>
      </c>
      <c r="E7" s="15">
        <v>0.13600000000000001</v>
      </c>
      <c r="F7" s="15">
        <v>0.20200000000000001</v>
      </c>
      <c r="G7" s="15">
        <v>9.8000000000000004E-2</v>
      </c>
      <c r="H7" s="15">
        <v>6.3E-2</v>
      </c>
      <c r="I7" s="17">
        <v>0.23899999999999999</v>
      </c>
      <c r="J7" s="15">
        <v>0.19400000000000001</v>
      </c>
      <c r="K7" s="15">
        <v>0.13600000000000001</v>
      </c>
      <c r="L7" s="15">
        <v>6.7000000000000004E-2</v>
      </c>
      <c r="M7" s="15">
        <v>0.128</v>
      </c>
      <c r="N7" s="15">
        <v>0.182</v>
      </c>
      <c r="O7" s="15">
        <v>0.17699999999999999</v>
      </c>
      <c r="P7" s="15">
        <v>7.8E-2</v>
      </c>
      <c r="Q7" s="15">
        <v>0.20399999999999999</v>
      </c>
    </row>
    <row r="8" spans="1:17" ht="30" customHeight="1" x14ac:dyDescent="0.25">
      <c r="A8" s="24" t="s">
        <v>74</v>
      </c>
      <c r="B8" s="8" t="s">
        <v>1</v>
      </c>
      <c r="C8" s="23">
        <v>0.20100000000000001</v>
      </c>
      <c r="D8" s="15">
        <v>2.7E-2</v>
      </c>
      <c r="E8" s="15">
        <v>0.216</v>
      </c>
      <c r="F8" s="15">
        <v>0.20200000000000001</v>
      </c>
      <c r="G8" s="15">
        <v>0.25</v>
      </c>
      <c r="H8" s="15">
        <v>0.33700000000000002</v>
      </c>
      <c r="I8" s="17">
        <v>0.30299999999999999</v>
      </c>
      <c r="J8" s="15">
        <v>0.17199999999999999</v>
      </c>
      <c r="K8" s="15">
        <v>0.186</v>
      </c>
      <c r="L8" s="15">
        <v>0.188</v>
      </c>
      <c r="M8" s="15">
        <v>0.216</v>
      </c>
      <c r="N8" s="15">
        <v>0.14499999999999999</v>
      </c>
      <c r="O8" s="15">
        <v>0.18</v>
      </c>
      <c r="P8" s="15">
        <v>0.221</v>
      </c>
      <c r="Q8" s="15">
        <v>9.2999999999999999E-2</v>
      </c>
    </row>
    <row r="9" spans="1:17" ht="30" customHeight="1" x14ac:dyDescent="0.25">
      <c r="A9" s="24" t="s">
        <v>85</v>
      </c>
      <c r="B9" s="8" t="s">
        <v>1</v>
      </c>
      <c r="C9" s="23">
        <v>0.107</v>
      </c>
      <c r="D9" s="15">
        <v>5.3999999999999999E-2</v>
      </c>
      <c r="E9" s="15">
        <v>9.6000000000000002E-2</v>
      </c>
      <c r="F9" s="15">
        <v>0.17899999999999999</v>
      </c>
      <c r="G9" s="15">
        <v>0.14399999999999999</v>
      </c>
      <c r="H9" s="15">
        <v>5.2999999999999999E-2</v>
      </c>
      <c r="I9" s="15">
        <v>0.11899999999999999</v>
      </c>
      <c r="J9" s="15">
        <v>0.17199999999999999</v>
      </c>
      <c r="K9" s="15">
        <v>0.20300000000000001</v>
      </c>
      <c r="L9" s="15">
        <v>0.13400000000000001</v>
      </c>
      <c r="M9" s="15">
        <v>6.4000000000000001E-2</v>
      </c>
      <c r="N9" s="15">
        <v>5.5E-2</v>
      </c>
      <c r="O9" s="15">
        <v>9.2999999999999999E-2</v>
      </c>
      <c r="P9" s="15">
        <v>0.104</v>
      </c>
      <c r="Q9" s="15">
        <v>3.6999999999999998E-2</v>
      </c>
    </row>
    <row r="10" spans="1:17" x14ac:dyDescent="0.25">
      <c r="A10" s="13" t="s">
        <v>82</v>
      </c>
      <c r="B10" s="8"/>
      <c r="C10" s="23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30" customHeight="1" x14ac:dyDescent="0.25">
      <c r="A11" s="24" t="s">
        <v>86</v>
      </c>
      <c r="B11" s="8" t="s">
        <v>1</v>
      </c>
      <c r="C11" s="23">
        <v>5.6000000000000001E-2</v>
      </c>
      <c r="D11" s="15">
        <v>1.7999999999999999E-2</v>
      </c>
      <c r="E11" s="15">
        <v>0.08</v>
      </c>
      <c r="F11" s="15">
        <v>8.3000000000000004E-2</v>
      </c>
      <c r="G11" s="15">
        <v>2.3E-2</v>
      </c>
      <c r="H11" s="15">
        <v>4.2000000000000003E-2</v>
      </c>
      <c r="I11" s="15">
        <v>4.5999999999999999E-2</v>
      </c>
      <c r="J11" s="15">
        <v>3.2000000000000001E-2</v>
      </c>
      <c r="K11" s="15">
        <v>6.8000000000000005E-2</v>
      </c>
      <c r="L11" s="15">
        <v>2.7E-2</v>
      </c>
      <c r="M11" s="15">
        <v>8.7999999999999995E-2</v>
      </c>
      <c r="N11" s="15">
        <v>5.5E-2</v>
      </c>
      <c r="O11" s="15">
        <v>9.2999999999999999E-2</v>
      </c>
      <c r="P11" s="15">
        <v>0</v>
      </c>
      <c r="Q11" s="15">
        <v>5.6000000000000001E-2</v>
      </c>
    </row>
    <row r="12" spans="1:17" ht="30" customHeight="1" x14ac:dyDescent="0.25">
      <c r="A12" s="24" t="s">
        <v>87</v>
      </c>
      <c r="B12" s="8" t="s">
        <v>1</v>
      </c>
      <c r="C12" s="23">
        <v>6.0999999999999999E-2</v>
      </c>
      <c r="D12" s="15">
        <v>4.4999999999999998E-2</v>
      </c>
      <c r="E12" s="15">
        <v>7.1999999999999995E-2</v>
      </c>
      <c r="F12" s="15">
        <v>0.06</v>
      </c>
      <c r="G12" s="15">
        <v>4.4999999999999998E-2</v>
      </c>
      <c r="H12" s="15">
        <v>2.1000000000000001E-2</v>
      </c>
      <c r="I12" s="15">
        <v>6.4000000000000001E-2</v>
      </c>
      <c r="J12" s="15">
        <v>5.3999999999999999E-2</v>
      </c>
      <c r="K12" s="15">
        <v>5.0999999999999997E-2</v>
      </c>
      <c r="L12" s="15">
        <v>0.04</v>
      </c>
      <c r="M12" s="15">
        <v>5.6000000000000001E-2</v>
      </c>
      <c r="N12" s="15">
        <v>1.7999999999999999E-2</v>
      </c>
      <c r="O12" s="15">
        <v>0.11</v>
      </c>
      <c r="P12" s="15">
        <v>0</v>
      </c>
      <c r="Q12" s="15">
        <v>5.6000000000000001E-2</v>
      </c>
    </row>
    <row r="13" spans="1:17" ht="27" customHeight="1" x14ac:dyDescent="0.25">
      <c r="A13" s="24" t="s">
        <v>88</v>
      </c>
      <c r="B13" s="8" t="s">
        <v>1</v>
      </c>
      <c r="C13" s="23">
        <v>0.14799999999999999</v>
      </c>
      <c r="D13" s="15">
        <v>0.14499999999999999</v>
      </c>
      <c r="E13" s="15">
        <v>0.13600000000000001</v>
      </c>
      <c r="F13" s="15">
        <v>0.155</v>
      </c>
      <c r="G13" s="15">
        <v>0.159</v>
      </c>
      <c r="H13" s="15">
        <v>9.5000000000000001E-2</v>
      </c>
      <c r="I13" s="15">
        <v>0.248</v>
      </c>
      <c r="J13" s="15">
        <v>0.183</v>
      </c>
      <c r="K13" s="15">
        <v>0.22</v>
      </c>
      <c r="L13" s="15">
        <v>0.107</v>
      </c>
      <c r="M13" s="15">
        <v>0.14399999999999999</v>
      </c>
      <c r="N13" s="15">
        <v>0.127</v>
      </c>
      <c r="O13" s="15">
        <v>0.13700000000000001</v>
      </c>
      <c r="P13" s="15">
        <v>7.8E-2</v>
      </c>
      <c r="Q13" s="15">
        <v>0.13</v>
      </c>
    </row>
    <row r="14" spans="1:17" ht="30" customHeight="1" x14ac:dyDescent="0.25">
      <c r="A14" s="24" t="s">
        <v>89</v>
      </c>
      <c r="B14" s="8" t="s">
        <v>1</v>
      </c>
      <c r="C14" s="23">
        <v>0.13800000000000001</v>
      </c>
      <c r="D14" s="15">
        <v>0.17299999999999999</v>
      </c>
      <c r="E14" s="15">
        <v>7.1999999999999995E-2</v>
      </c>
      <c r="F14" s="15">
        <v>0.214</v>
      </c>
      <c r="G14" s="15">
        <v>0.106</v>
      </c>
      <c r="H14" s="15">
        <v>7.3999999999999996E-2</v>
      </c>
      <c r="I14" s="15">
        <v>0.20200000000000001</v>
      </c>
      <c r="J14" s="15">
        <v>0.183</v>
      </c>
      <c r="K14" s="15">
        <v>0.20300000000000001</v>
      </c>
      <c r="L14" s="15">
        <v>0.13400000000000001</v>
      </c>
      <c r="M14" s="15">
        <v>0.112</v>
      </c>
      <c r="N14" s="15">
        <v>0.127</v>
      </c>
      <c r="O14" s="15">
        <v>0.1</v>
      </c>
      <c r="P14" s="15">
        <v>9.0999999999999998E-2</v>
      </c>
      <c r="Q14" s="15">
        <v>0.14799999999999999</v>
      </c>
    </row>
    <row r="15" spans="1:17" ht="30" customHeight="1" x14ac:dyDescent="0.25">
      <c r="A15" s="24" t="s">
        <v>75</v>
      </c>
      <c r="B15" s="8" t="s">
        <v>1</v>
      </c>
      <c r="C15" s="23">
        <v>0.153</v>
      </c>
      <c r="D15" s="15">
        <v>0.14499999999999999</v>
      </c>
      <c r="E15" s="15">
        <v>0.14399999999999999</v>
      </c>
      <c r="F15" s="15">
        <v>0.16700000000000001</v>
      </c>
      <c r="G15" s="15">
        <v>0.14399999999999999</v>
      </c>
      <c r="H15" s="15">
        <v>9.5000000000000001E-2</v>
      </c>
      <c r="I15" s="15">
        <v>0.26600000000000001</v>
      </c>
      <c r="J15" s="15">
        <v>0.19400000000000001</v>
      </c>
      <c r="K15" s="15">
        <v>0.186</v>
      </c>
      <c r="L15" s="15">
        <v>0.14099999999999999</v>
      </c>
      <c r="M15" s="15">
        <v>0.128</v>
      </c>
      <c r="N15" s="15">
        <v>0.14499999999999999</v>
      </c>
      <c r="O15" s="15">
        <v>0.13300000000000001</v>
      </c>
      <c r="P15" s="15">
        <v>9.0999999999999998E-2</v>
      </c>
      <c r="Q15" s="15">
        <v>0.14799999999999999</v>
      </c>
    </row>
    <row r="16" spans="1:17" ht="30" customHeight="1" x14ac:dyDescent="0.25">
      <c r="A16" s="24" t="s">
        <v>79</v>
      </c>
      <c r="B16" s="8" t="s">
        <v>1</v>
      </c>
      <c r="C16" s="23">
        <v>7.2999999999999995E-2</v>
      </c>
      <c r="D16" s="15">
        <v>6.5000000000000002E-2</v>
      </c>
      <c r="E16" s="15">
        <v>7.1999999999999995E-2</v>
      </c>
      <c r="F16" s="15">
        <v>0.123</v>
      </c>
      <c r="G16" s="15">
        <v>9.4E-2</v>
      </c>
      <c r="H16" s="15">
        <v>6.4000000000000001E-2</v>
      </c>
      <c r="I16" s="15">
        <v>0.11899999999999999</v>
      </c>
      <c r="J16" s="15">
        <v>9.7000000000000003E-2</v>
      </c>
      <c r="K16" s="15">
        <v>0.17199999999999999</v>
      </c>
      <c r="L16" s="15">
        <v>0.11</v>
      </c>
      <c r="M16" s="15">
        <v>0.14899999999999999</v>
      </c>
      <c r="N16" s="15">
        <v>7.2999999999999995E-2</v>
      </c>
      <c r="O16" s="15">
        <v>0.105</v>
      </c>
      <c r="P16" s="15">
        <v>7.9000000000000001E-2</v>
      </c>
      <c r="Q16" s="15">
        <v>5.7000000000000002E-2</v>
      </c>
    </row>
    <row r="17" spans="1:17" ht="30" customHeight="1" x14ac:dyDescent="0.25">
      <c r="A17" s="25" t="s">
        <v>76</v>
      </c>
      <c r="B17" s="8" t="s">
        <v>1</v>
      </c>
      <c r="C17" s="23">
        <v>4.2000000000000003E-2</v>
      </c>
      <c r="D17" s="15">
        <v>8.9999999999999993E-3</v>
      </c>
      <c r="E17" s="15">
        <v>5.6000000000000001E-2</v>
      </c>
      <c r="F17" s="15">
        <v>0.06</v>
      </c>
      <c r="G17" s="15">
        <v>5.2999999999999999E-2</v>
      </c>
      <c r="H17" s="15">
        <v>1.0999999999999999E-2</v>
      </c>
      <c r="I17" s="15">
        <v>2.8000000000000001E-2</v>
      </c>
      <c r="J17" s="15">
        <v>2.1999999999999999E-2</v>
      </c>
      <c r="K17" s="15">
        <v>5.0999999999999997E-2</v>
      </c>
      <c r="L17" s="15">
        <v>2.7E-2</v>
      </c>
      <c r="M17" s="15">
        <v>3.2000000000000001E-2</v>
      </c>
      <c r="N17" s="15">
        <v>7.2999999999999995E-2</v>
      </c>
      <c r="O17" s="15">
        <v>6.3E-2</v>
      </c>
      <c r="P17" s="15">
        <v>0</v>
      </c>
      <c r="Q17" s="15">
        <v>5.6000000000000001E-2</v>
      </c>
    </row>
    <row r="18" spans="1:17" ht="30" customHeight="1" x14ac:dyDescent="0.25">
      <c r="A18" s="25" t="s">
        <v>77</v>
      </c>
      <c r="B18" s="8" t="s">
        <v>1</v>
      </c>
      <c r="C18" s="23">
        <v>0.14899999999999999</v>
      </c>
      <c r="D18" s="15">
        <v>0.13600000000000001</v>
      </c>
      <c r="E18" s="15">
        <v>0.12</v>
      </c>
      <c r="F18" s="15">
        <v>0.16700000000000001</v>
      </c>
      <c r="G18" s="15">
        <v>0.114</v>
      </c>
      <c r="H18" s="15">
        <v>6.3E-2</v>
      </c>
      <c r="I18" s="15">
        <v>0.22900000000000001</v>
      </c>
      <c r="J18" s="15">
        <v>0.151</v>
      </c>
      <c r="K18" s="15">
        <v>0.23699999999999999</v>
      </c>
      <c r="L18" s="15">
        <v>0.188</v>
      </c>
      <c r="M18" s="15">
        <v>0.12</v>
      </c>
      <c r="N18" s="15">
        <v>0.182</v>
      </c>
      <c r="O18" s="15">
        <v>0.127</v>
      </c>
      <c r="P18" s="15">
        <v>0.11700000000000001</v>
      </c>
      <c r="Q18" s="15">
        <v>0.20399999999999999</v>
      </c>
    </row>
    <row r="19" spans="1:17" x14ac:dyDescent="0.25">
      <c r="A19" s="13" t="s">
        <v>83</v>
      </c>
      <c r="B19" s="8"/>
      <c r="C19" s="23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ht="30" customHeight="1" x14ac:dyDescent="0.25">
      <c r="A20" s="25" t="s">
        <v>78</v>
      </c>
      <c r="B20" s="8" t="s">
        <v>1</v>
      </c>
      <c r="C20" s="23">
        <v>0.104</v>
      </c>
      <c r="D20" s="15">
        <v>0.29099999999999998</v>
      </c>
      <c r="E20" s="15">
        <v>5.6000000000000001E-2</v>
      </c>
      <c r="F20" s="15">
        <v>3.5999999999999997E-2</v>
      </c>
      <c r="G20" s="15">
        <v>0.129</v>
      </c>
      <c r="H20" s="15">
        <v>4.2000000000000003E-2</v>
      </c>
      <c r="I20" s="15">
        <v>4.5999999999999999E-2</v>
      </c>
      <c r="J20" s="15">
        <v>2.1999999999999999E-2</v>
      </c>
      <c r="K20" s="15">
        <v>6.8000000000000005E-2</v>
      </c>
      <c r="L20" s="15">
        <v>0.107</v>
      </c>
      <c r="M20" s="15">
        <v>0.13600000000000001</v>
      </c>
      <c r="N20" s="15">
        <v>7.2999999999999995E-2</v>
      </c>
      <c r="O20" s="15">
        <v>0.16300000000000001</v>
      </c>
      <c r="P20" s="15">
        <v>2.5999999999999999E-2</v>
      </c>
      <c r="Q20" s="15">
        <v>5.6000000000000001E-2</v>
      </c>
    </row>
    <row r="21" spans="1:17" ht="30" customHeight="1" x14ac:dyDescent="0.25">
      <c r="A21" s="25" t="s">
        <v>80</v>
      </c>
      <c r="B21" s="8" t="s">
        <v>1</v>
      </c>
      <c r="C21" s="23">
        <v>0.09</v>
      </c>
      <c r="D21" s="15">
        <v>7.4999999999999997E-2</v>
      </c>
      <c r="E21" s="15">
        <v>0.105</v>
      </c>
      <c r="F21" s="15">
        <v>7.4999999999999997E-2</v>
      </c>
      <c r="G21" s="15">
        <v>0.107</v>
      </c>
      <c r="H21" s="15">
        <v>3.2000000000000001E-2</v>
      </c>
      <c r="I21" s="15">
        <v>4.5999999999999999E-2</v>
      </c>
      <c r="J21" s="15">
        <v>9.7000000000000003E-2</v>
      </c>
      <c r="K21" s="15">
        <v>3.4000000000000002E-2</v>
      </c>
      <c r="L21" s="15">
        <v>0.13800000000000001</v>
      </c>
      <c r="M21" s="15">
        <v>0.19800000000000001</v>
      </c>
      <c r="N21" s="15">
        <v>5.5E-2</v>
      </c>
      <c r="O21" s="15">
        <v>0.14199999999999999</v>
      </c>
      <c r="P21" s="15">
        <v>7.9000000000000001E-2</v>
      </c>
      <c r="Q21" s="15">
        <v>3.7999999999999999E-2</v>
      </c>
    </row>
    <row r="22" spans="1:17" x14ac:dyDescent="0.25">
      <c r="A22" s="13" t="s">
        <v>84</v>
      </c>
      <c r="B22" s="8"/>
      <c r="C22" s="23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1:17" ht="30" customHeight="1" x14ac:dyDescent="0.25">
      <c r="A23" s="24" t="s">
        <v>68</v>
      </c>
      <c r="B23" s="8" t="s">
        <v>1</v>
      </c>
      <c r="C23" s="23">
        <v>0.12</v>
      </c>
      <c r="D23" s="15">
        <v>0.18</v>
      </c>
      <c r="E23" s="15">
        <v>0.112</v>
      </c>
      <c r="F23" s="15">
        <v>0.214</v>
      </c>
      <c r="G23" s="15">
        <v>0.114</v>
      </c>
      <c r="H23" s="15">
        <v>7.3999999999999996E-2</v>
      </c>
      <c r="I23" s="15">
        <v>0.193</v>
      </c>
      <c r="J23" s="15">
        <v>0.161</v>
      </c>
      <c r="K23" s="15">
        <v>0.20300000000000001</v>
      </c>
      <c r="L23" s="15">
        <v>0.13400000000000001</v>
      </c>
      <c r="M23" s="15">
        <v>9.6000000000000002E-2</v>
      </c>
      <c r="N23" s="15">
        <v>9.0999999999999998E-2</v>
      </c>
      <c r="O23" s="15">
        <v>0.05</v>
      </c>
      <c r="P23" s="15">
        <v>6.5000000000000002E-2</v>
      </c>
      <c r="Q23" s="15">
        <v>0.20399999999999999</v>
      </c>
    </row>
    <row r="24" spans="1:17" x14ac:dyDescent="0.25"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</row>
    <row r="25" spans="1:17" x14ac:dyDescent="0.25">
      <c r="A25" s="10" t="s">
        <v>39</v>
      </c>
      <c r="B25" s="11"/>
      <c r="C25" s="11"/>
      <c r="D25" s="11"/>
      <c r="E25" s="11"/>
      <c r="F25" s="11"/>
      <c r="G25" s="11"/>
      <c r="Q25" s="18"/>
    </row>
    <row r="26" spans="1:17" x14ac:dyDescent="0.25">
      <c r="A26" s="63" t="s">
        <v>35</v>
      </c>
      <c r="B26" s="63"/>
      <c r="C26" s="63"/>
      <c r="D26" s="63"/>
      <c r="E26" s="63"/>
      <c r="F26" s="63"/>
      <c r="G26" s="63"/>
      <c r="Q26" s="18"/>
    </row>
    <row r="27" spans="1:17" x14ac:dyDescent="0.25">
      <c r="A27" s="76" t="s">
        <v>108</v>
      </c>
      <c r="B27" s="76"/>
      <c r="Q27" s="18"/>
    </row>
    <row r="28" spans="1:17" x14ac:dyDescent="0.25">
      <c r="A28" s="63" t="s">
        <v>38</v>
      </c>
      <c r="B28" s="63"/>
      <c r="C28" s="11"/>
      <c r="D28" s="11"/>
      <c r="E28" s="11"/>
      <c r="F28" s="11"/>
      <c r="G28" s="11"/>
      <c r="Q28" s="18"/>
    </row>
    <row r="29" spans="1:17" x14ac:dyDescent="0.25"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</sheetData>
  <mergeCells count="4">
    <mergeCell ref="A26:G26"/>
    <mergeCell ref="A27:B27"/>
    <mergeCell ref="A28:B28"/>
    <mergeCell ref="A1:Q1"/>
  </mergeCells>
  <conditionalFormatting sqref="D5:Q5">
    <cfRule type="cellIs" dxfId="96" priority="34" operator="greaterThan">
      <formula>$C$5</formula>
    </cfRule>
  </conditionalFormatting>
  <conditionalFormatting sqref="D6:Q6">
    <cfRule type="cellIs" dxfId="95" priority="32" operator="greaterThan">
      <formula>$C$6</formula>
    </cfRule>
  </conditionalFormatting>
  <conditionalFormatting sqref="D7:Q7">
    <cfRule type="cellIs" dxfId="94" priority="30" operator="greaterThan">
      <formula>$C$7</formula>
    </cfRule>
  </conditionalFormatting>
  <conditionalFormatting sqref="D8:Q8">
    <cfRule type="cellIs" dxfId="93" priority="28" operator="greaterThan">
      <formula>$C$8</formula>
    </cfRule>
  </conditionalFormatting>
  <conditionalFormatting sqref="D9:Q9">
    <cfRule type="cellIs" dxfId="92" priority="26" operator="greaterThan">
      <formula>$C$9</formula>
    </cfRule>
  </conditionalFormatting>
  <conditionalFormatting sqref="D11:Q11">
    <cfRule type="cellIs" dxfId="91" priority="24" operator="greaterThan">
      <formula>$C$11</formula>
    </cfRule>
  </conditionalFormatting>
  <conditionalFormatting sqref="D12:Q12">
    <cfRule type="cellIs" dxfId="90" priority="22" operator="greaterThan">
      <formula>$C$12</formula>
    </cfRule>
  </conditionalFormatting>
  <conditionalFormatting sqref="D13:Q13">
    <cfRule type="cellIs" dxfId="89" priority="20" operator="greaterThan">
      <formula>$C$13</formula>
    </cfRule>
  </conditionalFormatting>
  <conditionalFormatting sqref="D14:Q14">
    <cfRule type="cellIs" dxfId="88" priority="18" operator="greaterThan">
      <formula>$C$14</formula>
    </cfRule>
  </conditionalFormatting>
  <conditionalFormatting sqref="D15:Q15">
    <cfRule type="cellIs" dxfId="87" priority="16" operator="greaterThan">
      <formula>$C$15</formula>
    </cfRule>
  </conditionalFormatting>
  <conditionalFormatting sqref="D16:Q16">
    <cfRule type="cellIs" dxfId="86" priority="14" operator="greaterThan">
      <formula>$C$16</formula>
    </cfRule>
  </conditionalFormatting>
  <conditionalFormatting sqref="D17:Q17">
    <cfRule type="cellIs" dxfId="85" priority="12" operator="greaterThan">
      <formula>$C$17</formula>
    </cfRule>
  </conditionalFormatting>
  <conditionalFormatting sqref="D18:Q18">
    <cfRule type="cellIs" dxfId="84" priority="10" operator="greaterThan">
      <formula>$C$18</formula>
    </cfRule>
  </conditionalFormatting>
  <conditionalFormatting sqref="D20:Q20">
    <cfRule type="cellIs" dxfId="83" priority="8" operator="greaterThan">
      <formula>$C$20</formula>
    </cfRule>
  </conditionalFormatting>
  <conditionalFormatting sqref="D21:Q21">
    <cfRule type="cellIs" dxfId="82" priority="6" operator="greaterThan">
      <formula>$C$21</formula>
    </cfRule>
  </conditionalFormatting>
  <conditionalFormatting sqref="D23:Q23">
    <cfRule type="cellIs" dxfId="81" priority="4" operator="greaterThan">
      <formula>$C$23</formula>
    </cfRule>
  </conditionalFormatting>
  <pageMargins left="0.7" right="0.7" top="0.75" bottom="0.75" header="0.3" footer="0.3"/>
  <pageSetup paperSize="9" scale="72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greaterThan" id="{C12222C3-D03E-464E-BD15-3BA7597360FA}">
            <xm:f>Insegnamento!$D$6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A27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8E969-CBCA-4C25-8CA9-A6471AD9E0BF}">
  <sheetPr>
    <pageSetUpPr fitToPage="1"/>
  </sheetPr>
  <dimension ref="A1:AF22"/>
  <sheetViews>
    <sheetView zoomScale="95" zoomScaleNormal="95" workbookViewId="0">
      <selection activeCell="A20" sqref="A20:B20"/>
    </sheetView>
  </sheetViews>
  <sheetFormatPr defaultColWidth="8.7109375" defaultRowHeight="15" x14ac:dyDescent="0.25"/>
  <cols>
    <col min="1" max="1" width="57.140625" customWidth="1"/>
    <col min="2" max="2" width="14.28515625" customWidth="1"/>
    <col min="3" max="3" width="6.140625" bestFit="1" customWidth="1"/>
    <col min="4" max="4" width="6.28515625" bestFit="1" customWidth="1"/>
    <col min="5" max="5" width="6.140625" customWidth="1"/>
    <col min="6" max="6" width="6.28515625" bestFit="1" customWidth="1"/>
    <col min="7" max="7" width="6.140625" bestFit="1" customWidth="1"/>
    <col min="8" max="8" width="6.28515625" bestFit="1" customWidth="1"/>
    <col min="9" max="9" width="6.140625" customWidth="1"/>
    <col min="10" max="11" width="6.140625" bestFit="1" customWidth="1"/>
    <col min="12" max="12" width="6.28515625" bestFit="1" customWidth="1"/>
    <col min="13" max="13" width="6.140625" bestFit="1" customWidth="1"/>
    <col min="14" max="14" width="6.28515625" bestFit="1" customWidth="1"/>
    <col min="15" max="15" width="6.140625" bestFit="1" customWidth="1"/>
    <col min="16" max="16" width="6.28515625" bestFit="1" customWidth="1"/>
    <col min="17" max="17" width="6.140625" bestFit="1" customWidth="1"/>
    <col min="18" max="18" width="6.28515625" bestFit="1" customWidth="1"/>
    <col min="19" max="19" width="6.140625" customWidth="1"/>
    <col min="20" max="20" width="6.28515625" bestFit="1" customWidth="1"/>
    <col min="21" max="21" width="6.140625" bestFit="1" customWidth="1"/>
    <col min="22" max="22" width="6.28515625" bestFit="1" customWidth="1"/>
    <col min="23" max="23" width="6.140625" bestFit="1" customWidth="1"/>
    <col min="24" max="24" width="6.28515625" bestFit="1" customWidth="1"/>
    <col min="25" max="25" width="6.140625" bestFit="1" customWidth="1"/>
    <col min="26" max="26" width="6.28515625" bestFit="1" customWidth="1"/>
    <col min="27" max="27" width="6.140625" bestFit="1" customWidth="1"/>
    <col min="28" max="28" width="6.28515625" bestFit="1" customWidth="1"/>
    <col min="29" max="29" width="6.140625" bestFit="1" customWidth="1"/>
    <col min="30" max="30" width="7.42578125" bestFit="1" customWidth="1"/>
    <col min="31" max="31" width="5.85546875" bestFit="1" customWidth="1"/>
    <col min="32" max="32" width="6.28515625" bestFit="1" customWidth="1"/>
  </cols>
  <sheetData>
    <row r="1" spans="1:32" x14ac:dyDescent="0.25">
      <c r="A1" s="62" t="s">
        <v>114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2" x14ac:dyDescent="0.25">
      <c r="A2" s="38"/>
      <c r="B2" s="38"/>
      <c r="C2" s="38"/>
      <c r="D2" s="38"/>
      <c r="E2" s="38"/>
      <c r="F2" s="38"/>
      <c r="G2" s="38"/>
      <c r="H2" s="38"/>
      <c r="I2" s="38"/>
      <c r="J2" s="3"/>
      <c r="K2" s="3"/>
      <c r="L2" s="3"/>
    </row>
    <row r="3" spans="1:32" s="2" customFormat="1" ht="30" x14ac:dyDescent="0.25">
      <c r="A3" s="6" t="s">
        <v>23</v>
      </c>
      <c r="B3" s="4" t="s">
        <v>24</v>
      </c>
      <c r="C3" s="69" t="s">
        <v>3</v>
      </c>
      <c r="D3" s="70"/>
      <c r="E3" s="71" t="s">
        <v>25</v>
      </c>
      <c r="F3" s="72"/>
      <c r="G3" s="71" t="s">
        <v>26</v>
      </c>
      <c r="H3" s="72"/>
      <c r="I3" s="71" t="s">
        <v>27</v>
      </c>
      <c r="J3" s="72"/>
      <c r="K3" s="71" t="s">
        <v>8</v>
      </c>
      <c r="L3" s="72"/>
      <c r="M3" s="71" t="s">
        <v>10</v>
      </c>
      <c r="N3" s="72"/>
      <c r="O3" s="71" t="s">
        <v>28</v>
      </c>
      <c r="P3" s="72"/>
      <c r="Q3" s="71" t="s">
        <v>29</v>
      </c>
      <c r="R3" s="72"/>
      <c r="S3" s="71" t="s">
        <v>30</v>
      </c>
      <c r="T3" s="72"/>
      <c r="U3" s="71" t="s">
        <v>15</v>
      </c>
      <c r="V3" s="72"/>
      <c r="W3" s="71" t="s">
        <v>17</v>
      </c>
      <c r="X3" s="72"/>
      <c r="Y3" s="71" t="s">
        <v>90</v>
      </c>
      <c r="Z3" s="72"/>
      <c r="AA3" s="71" t="s">
        <v>20</v>
      </c>
      <c r="AB3" s="72"/>
      <c r="AC3" s="71" t="s">
        <v>31</v>
      </c>
      <c r="AD3" s="72"/>
      <c r="AE3" s="71" t="s">
        <v>33</v>
      </c>
      <c r="AF3" s="72"/>
    </row>
    <row r="4" spans="1:32" s="2" customFormat="1" x14ac:dyDescent="0.25">
      <c r="A4" s="6"/>
      <c r="B4" s="4"/>
      <c r="C4" s="5" t="s">
        <v>91</v>
      </c>
      <c r="D4" s="5" t="s">
        <v>92</v>
      </c>
      <c r="E4" s="31" t="s">
        <v>91</v>
      </c>
      <c r="F4" s="31" t="s">
        <v>92</v>
      </c>
      <c r="G4" s="31" t="s">
        <v>91</v>
      </c>
      <c r="H4" s="31" t="s">
        <v>92</v>
      </c>
      <c r="I4" s="31" t="s">
        <v>91</v>
      </c>
      <c r="J4" s="31" t="s">
        <v>92</v>
      </c>
      <c r="K4" s="31" t="s">
        <v>91</v>
      </c>
      <c r="L4" s="31" t="s">
        <v>92</v>
      </c>
      <c r="M4" s="31" t="s">
        <v>91</v>
      </c>
      <c r="N4" s="31" t="s">
        <v>92</v>
      </c>
      <c r="O4" s="31" t="s">
        <v>91</v>
      </c>
      <c r="P4" s="31" t="s">
        <v>92</v>
      </c>
      <c r="Q4" s="31" t="s">
        <v>91</v>
      </c>
      <c r="R4" s="31" t="s">
        <v>92</v>
      </c>
      <c r="S4" s="31" t="s">
        <v>91</v>
      </c>
      <c r="T4" s="31" t="s">
        <v>92</v>
      </c>
      <c r="U4" s="31" t="s">
        <v>91</v>
      </c>
      <c r="V4" s="31" t="s">
        <v>92</v>
      </c>
      <c r="W4" s="31" t="s">
        <v>91</v>
      </c>
      <c r="X4" s="31" t="s">
        <v>92</v>
      </c>
      <c r="Y4" s="31" t="s">
        <v>91</v>
      </c>
      <c r="Z4" s="31" t="s">
        <v>92</v>
      </c>
      <c r="AA4" s="31" t="s">
        <v>91</v>
      </c>
      <c r="AB4" s="31" t="s">
        <v>92</v>
      </c>
      <c r="AC4" s="31" t="s">
        <v>91</v>
      </c>
      <c r="AD4" s="31" t="s">
        <v>92</v>
      </c>
      <c r="AE4" s="31" t="s">
        <v>91</v>
      </c>
      <c r="AF4" s="31" t="s">
        <v>92</v>
      </c>
    </row>
    <row r="5" spans="1:32" ht="30" customHeight="1" x14ac:dyDescent="0.25">
      <c r="A5" s="24" t="s">
        <v>71</v>
      </c>
      <c r="B5" s="8" t="s">
        <v>1</v>
      </c>
      <c r="C5" s="28">
        <v>19.2</v>
      </c>
      <c r="D5" s="23">
        <v>0.216</v>
      </c>
      <c r="E5" s="29">
        <v>22</v>
      </c>
      <c r="F5" s="15">
        <v>0.26100000000000001</v>
      </c>
      <c r="G5" s="29">
        <v>15.1</v>
      </c>
      <c r="H5" s="15">
        <v>0.16</v>
      </c>
      <c r="I5" s="29">
        <v>27.4</v>
      </c>
      <c r="J5" s="15">
        <v>0.28599999999999998</v>
      </c>
      <c r="K5" s="29">
        <v>22.4</v>
      </c>
      <c r="L5" s="15">
        <v>0.25800000000000001</v>
      </c>
      <c r="M5" s="29">
        <v>8.1</v>
      </c>
      <c r="N5" s="15">
        <v>0.105</v>
      </c>
      <c r="O5" s="29">
        <v>32.1</v>
      </c>
      <c r="P5" s="17">
        <v>0.39400000000000002</v>
      </c>
      <c r="Q5" s="29">
        <v>25.2</v>
      </c>
      <c r="R5" s="15">
        <v>0.26900000000000002</v>
      </c>
      <c r="S5" s="29">
        <v>21.9</v>
      </c>
      <c r="T5" s="15">
        <v>0.254</v>
      </c>
      <c r="U5" s="29">
        <v>28.8</v>
      </c>
      <c r="V5" s="15">
        <v>0.26200000000000001</v>
      </c>
      <c r="W5" s="29">
        <v>17.5</v>
      </c>
      <c r="X5" s="15">
        <v>0.184</v>
      </c>
      <c r="Y5" s="29">
        <v>19.7</v>
      </c>
      <c r="Z5" s="15">
        <v>0.218</v>
      </c>
      <c r="AA5" s="29">
        <v>13.7</v>
      </c>
      <c r="AB5" s="15">
        <v>0.11</v>
      </c>
      <c r="AC5" s="29">
        <v>13.8</v>
      </c>
      <c r="AD5" s="15">
        <v>0.221</v>
      </c>
      <c r="AE5" s="29">
        <v>15.1</v>
      </c>
      <c r="AF5" s="15">
        <v>0.24099999999999999</v>
      </c>
    </row>
    <row r="6" spans="1:32" ht="30" customHeight="1" x14ac:dyDescent="0.25">
      <c r="A6" s="24" t="s">
        <v>72</v>
      </c>
      <c r="B6" s="8" t="s">
        <v>1</v>
      </c>
      <c r="C6" s="28">
        <v>12.8</v>
      </c>
      <c r="D6" s="23">
        <v>0.185</v>
      </c>
      <c r="E6" s="29">
        <v>14.9</v>
      </c>
      <c r="F6" s="15">
        <v>0.22500000000000001</v>
      </c>
      <c r="G6" s="29">
        <v>13.2</v>
      </c>
      <c r="H6" s="15">
        <v>0.16800000000000001</v>
      </c>
      <c r="I6" s="29">
        <v>13.7</v>
      </c>
      <c r="J6" s="15">
        <v>0.22600000000000001</v>
      </c>
      <c r="K6" s="29">
        <v>13.8</v>
      </c>
      <c r="L6" s="15">
        <v>0.17399999999999999</v>
      </c>
      <c r="M6" s="29">
        <v>3.6</v>
      </c>
      <c r="N6" s="15">
        <v>3.2000000000000001E-2</v>
      </c>
      <c r="O6" s="29">
        <v>21.4</v>
      </c>
      <c r="P6" s="17">
        <v>0.23899999999999999</v>
      </c>
      <c r="Q6" s="29">
        <v>9.1999999999999993</v>
      </c>
      <c r="R6" s="15">
        <v>0.17199999999999999</v>
      </c>
      <c r="S6" s="29">
        <v>11.4</v>
      </c>
      <c r="T6" s="15">
        <v>0.23699999999999999</v>
      </c>
      <c r="U6" s="29">
        <v>12.3</v>
      </c>
      <c r="V6" s="15">
        <v>0.154</v>
      </c>
      <c r="W6" s="29">
        <v>11.9</v>
      </c>
      <c r="X6" s="15">
        <v>0.23200000000000001</v>
      </c>
      <c r="Y6" s="29">
        <v>16.100000000000001</v>
      </c>
      <c r="Z6" s="15">
        <v>0.14499999999999999</v>
      </c>
      <c r="AA6" s="29">
        <v>13.4</v>
      </c>
      <c r="AB6" s="15">
        <v>0.22</v>
      </c>
      <c r="AC6" s="29">
        <v>9.1999999999999993</v>
      </c>
      <c r="AD6" s="15">
        <v>0.11700000000000001</v>
      </c>
      <c r="AE6" s="29">
        <v>9.6999999999999993</v>
      </c>
      <c r="AF6" s="15">
        <v>0.222</v>
      </c>
    </row>
    <row r="7" spans="1:32" ht="30" customHeight="1" x14ac:dyDescent="0.25">
      <c r="A7" s="24" t="s">
        <v>73</v>
      </c>
      <c r="B7" s="8" t="s">
        <v>1</v>
      </c>
      <c r="C7" s="28">
        <v>8.4</v>
      </c>
      <c r="D7" s="23">
        <v>0.152</v>
      </c>
      <c r="E7" s="29">
        <v>12.1</v>
      </c>
      <c r="F7" s="15">
        <v>0.22500000000000001</v>
      </c>
      <c r="G7" s="29">
        <v>8.9</v>
      </c>
      <c r="H7" s="15">
        <v>0.13600000000000001</v>
      </c>
      <c r="I7" s="29">
        <v>13</v>
      </c>
      <c r="J7" s="15">
        <v>0.20200000000000001</v>
      </c>
      <c r="K7" s="29">
        <v>7.7</v>
      </c>
      <c r="L7" s="15">
        <v>9.8000000000000004E-2</v>
      </c>
      <c r="M7" s="29">
        <v>2.7</v>
      </c>
      <c r="N7" s="15">
        <v>6.3E-2</v>
      </c>
      <c r="O7" s="29">
        <v>16.399999999999999</v>
      </c>
      <c r="P7" s="17">
        <v>0.23899999999999999</v>
      </c>
      <c r="Q7" s="29">
        <v>6.7</v>
      </c>
      <c r="R7" s="15">
        <v>0.19400000000000001</v>
      </c>
      <c r="S7" s="29">
        <v>7.9</v>
      </c>
      <c r="T7" s="15">
        <v>0.13600000000000001</v>
      </c>
      <c r="U7" s="29">
        <v>7.1</v>
      </c>
      <c r="V7" s="15">
        <v>6.7000000000000004E-2</v>
      </c>
      <c r="W7" s="29">
        <v>8.1999999999999993</v>
      </c>
      <c r="X7" s="15">
        <v>0.128</v>
      </c>
      <c r="Y7" s="29">
        <v>10.9</v>
      </c>
      <c r="Z7" s="15">
        <v>0.182</v>
      </c>
      <c r="AA7" s="29">
        <v>6.4</v>
      </c>
      <c r="AB7" s="15">
        <v>0.17699999999999999</v>
      </c>
      <c r="AC7" s="29">
        <v>3.1</v>
      </c>
      <c r="AD7" s="15">
        <v>7.8E-2</v>
      </c>
      <c r="AE7" s="29">
        <v>12.9</v>
      </c>
      <c r="AF7" s="15">
        <v>0.20399999999999999</v>
      </c>
    </row>
    <row r="8" spans="1:32" ht="30" customHeight="1" x14ac:dyDescent="0.25">
      <c r="A8" s="24" t="s">
        <v>85</v>
      </c>
      <c r="B8" s="8" t="s">
        <v>1</v>
      </c>
      <c r="C8" s="28">
        <v>6.5</v>
      </c>
      <c r="D8" s="23">
        <v>0.107</v>
      </c>
      <c r="E8" s="29">
        <v>5.7</v>
      </c>
      <c r="F8" s="15">
        <v>5.3999999999999999E-2</v>
      </c>
      <c r="G8" s="29">
        <v>4.7</v>
      </c>
      <c r="H8" s="15">
        <v>9.6000000000000002E-2</v>
      </c>
      <c r="I8" s="29">
        <v>10.3</v>
      </c>
      <c r="J8" s="15">
        <v>0.17899999999999999</v>
      </c>
      <c r="K8" s="29">
        <v>8.1999999999999993</v>
      </c>
      <c r="L8" s="15">
        <v>0.14399999999999999</v>
      </c>
      <c r="M8" s="29">
        <v>1.8</v>
      </c>
      <c r="N8" s="15">
        <v>5.2999999999999999E-2</v>
      </c>
      <c r="O8" s="29">
        <v>11.4</v>
      </c>
      <c r="P8" s="15">
        <v>0.11899999999999999</v>
      </c>
      <c r="Q8" s="29">
        <v>8.4</v>
      </c>
      <c r="R8" s="15">
        <v>0.17199999999999999</v>
      </c>
      <c r="S8" s="29">
        <v>11.4</v>
      </c>
      <c r="T8" s="15">
        <v>0.20300000000000001</v>
      </c>
      <c r="U8" s="29">
        <v>8</v>
      </c>
      <c r="V8" s="15">
        <v>0.13400000000000001</v>
      </c>
      <c r="W8" s="29">
        <v>7.2</v>
      </c>
      <c r="X8" s="15">
        <v>6.4000000000000001E-2</v>
      </c>
      <c r="Y8" s="29">
        <v>7.3</v>
      </c>
      <c r="Z8" s="15">
        <v>5.5E-2</v>
      </c>
      <c r="AA8" s="29">
        <v>4</v>
      </c>
      <c r="AB8" s="15">
        <v>9.2999999999999999E-2</v>
      </c>
      <c r="AC8" s="29">
        <v>5.4</v>
      </c>
      <c r="AD8" s="15">
        <v>0.104</v>
      </c>
      <c r="AE8" s="29">
        <v>5.4</v>
      </c>
      <c r="AF8" s="15">
        <v>3.6999999999999998E-2</v>
      </c>
    </row>
    <row r="9" spans="1:32" ht="30" customHeight="1" x14ac:dyDescent="0.25">
      <c r="A9" s="24" t="s">
        <v>86</v>
      </c>
      <c r="B9" s="8" t="s">
        <v>1</v>
      </c>
      <c r="C9" s="28">
        <v>3.2</v>
      </c>
      <c r="D9" s="23">
        <v>5.6000000000000001E-2</v>
      </c>
      <c r="E9" s="29">
        <v>3.5</v>
      </c>
      <c r="F9" s="15">
        <v>1.7999999999999999E-2</v>
      </c>
      <c r="G9" s="29">
        <v>5</v>
      </c>
      <c r="H9" s="15">
        <v>0.08</v>
      </c>
      <c r="I9" s="29">
        <v>2.7</v>
      </c>
      <c r="J9" s="15">
        <v>8.3000000000000004E-2</v>
      </c>
      <c r="K9" s="29">
        <v>1.5</v>
      </c>
      <c r="L9" s="15">
        <v>2.3E-2</v>
      </c>
      <c r="M9" s="29">
        <v>0</v>
      </c>
      <c r="N9" s="15">
        <v>4.2000000000000003E-2</v>
      </c>
      <c r="O9" s="29">
        <v>3.6</v>
      </c>
      <c r="P9" s="15">
        <v>4.5999999999999999E-2</v>
      </c>
      <c r="Q9" s="29">
        <v>0.8</v>
      </c>
      <c r="R9" s="15">
        <v>3.2000000000000001E-2</v>
      </c>
      <c r="S9" s="29">
        <v>1.8</v>
      </c>
      <c r="T9" s="15">
        <v>6.8000000000000005E-2</v>
      </c>
      <c r="U9" s="29">
        <v>4.2</v>
      </c>
      <c r="V9" s="15">
        <v>2.7E-2</v>
      </c>
      <c r="W9" s="29">
        <v>5.2</v>
      </c>
      <c r="X9" s="15">
        <v>8.7999999999999995E-2</v>
      </c>
      <c r="Y9" s="29">
        <v>4.4000000000000004</v>
      </c>
      <c r="Z9" s="15">
        <v>5.5E-2</v>
      </c>
      <c r="AA9" s="29">
        <v>3.8</v>
      </c>
      <c r="AB9" s="15">
        <v>9.2999999999999999E-2</v>
      </c>
      <c r="AC9" s="29">
        <v>0.8</v>
      </c>
      <c r="AD9" s="15">
        <v>0</v>
      </c>
      <c r="AE9" s="29">
        <v>1.1000000000000001</v>
      </c>
      <c r="AF9" s="15">
        <v>5.6000000000000001E-2</v>
      </c>
    </row>
    <row r="10" spans="1:32" ht="30" customHeight="1" x14ac:dyDescent="0.25">
      <c r="A10" s="24" t="s">
        <v>87</v>
      </c>
      <c r="B10" s="8" t="s">
        <v>1</v>
      </c>
      <c r="C10" s="28">
        <v>3.4</v>
      </c>
      <c r="D10" s="23">
        <v>6.0999999999999999E-2</v>
      </c>
      <c r="E10" s="29">
        <v>2.9</v>
      </c>
      <c r="F10" s="15">
        <v>4.4999999999999998E-2</v>
      </c>
      <c r="G10" s="29">
        <v>4.7</v>
      </c>
      <c r="H10" s="15">
        <v>7.1999999999999995E-2</v>
      </c>
      <c r="I10" s="29">
        <v>2.2000000000000002</v>
      </c>
      <c r="J10" s="15">
        <v>0.06</v>
      </c>
      <c r="K10" s="29">
        <v>1.1000000000000001</v>
      </c>
      <c r="L10" s="15">
        <v>4.4999999999999998E-2</v>
      </c>
      <c r="M10" s="29">
        <v>0.9</v>
      </c>
      <c r="N10" s="15">
        <v>2.1000000000000001E-2</v>
      </c>
      <c r="O10" s="29">
        <v>5.8</v>
      </c>
      <c r="P10" s="15">
        <v>6.4000000000000001E-2</v>
      </c>
      <c r="Q10" s="29">
        <v>2.5</v>
      </c>
      <c r="R10" s="15">
        <v>5.3999999999999999E-2</v>
      </c>
      <c r="S10" s="29">
        <v>3.8</v>
      </c>
      <c r="T10" s="15">
        <v>5.0999999999999997E-2</v>
      </c>
      <c r="U10" s="29">
        <v>3</v>
      </c>
      <c r="V10" s="15">
        <v>0.04</v>
      </c>
      <c r="W10" s="29">
        <v>2.1</v>
      </c>
      <c r="X10" s="15">
        <v>5.6000000000000001E-2</v>
      </c>
      <c r="Y10" s="29">
        <v>3.1</v>
      </c>
      <c r="Z10" s="15">
        <v>1.7999999999999999E-2</v>
      </c>
      <c r="AA10" s="29">
        <v>5.6</v>
      </c>
      <c r="AB10" s="15">
        <v>0.11</v>
      </c>
      <c r="AC10" s="29">
        <v>0</v>
      </c>
      <c r="AD10" s="15">
        <v>0</v>
      </c>
      <c r="AE10" s="29">
        <v>1.1000000000000001</v>
      </c>
      <c r="AF10" s="15">
        <v>5.6000000000000001E-2</v>
      </c>
    </row>
    <row r="11" spans="1:32" ht="27" customHeight="1" x14ac:dyDescent="0.25">
      <c r="A11" s="24" t="s">
        <v>88</v>
      </c>
      <c r="B11" s="8" t="s">
        <v>1</v>
      </c>
      <c r="C11" s="28">
        <v>8.1999999999999993</v>
      </c>
      <c r="D11" s="23">
        <v>0.14799999999999999</v>
      </c>
      <c r="E11" s="29">
        <v>13.9</v>
      </c>
      <c r="F11" s="15">
        <v>0.14499999999999999</v>
      </c>
      <c r="G11" s="29">
        <v>8.3000000000000007</v>
      </c>
      <c r="H11" s="15">
        <v>0.13600000000000001</v>
      </c>
      <c r="I11" s="29">
        <v>5.8</v>
      </c>
      <c r="J11" s="15">
        <v>0.155</v>
      </c>
      <c r="K11" s="29">
        <v>8</v>
      </c>
      <c r="L11" s="15">
        <v>0.159</v>
      </c>
      <c r="M11" s="29">
        <v>4.7</v>
      </c>
      <c r="N11" s="15">
        <v>9.5000000000000001E-2</v>
      </c>
      <c r="O11" s="29">
        <v>15.3</v>
      </c>
      <c r="P11" s="15">
        <v>0.248</v>
      </c>
      <c r="Q11" s="29">
        <v>3.4</v>
      </c>
      <c r="R11" s="15">
        <v>0.183</v>
      </c>
      <c r="S11" s="29">
        <v>16</v>
      </c>
      <c r="T11" s="15">
        <v>0.22</v>
      </c>
      <c r="U11" s="29">
        <v>6.9</v>
      </c>
      <c r="V11" s="15">
        <v>0.107</v>
      </c>
      <c r="W11" s="29">
        <v>7.8</v>
      </c>
      <c r="X11" s="15">
        <v>0.14399999999999999</v>
      </c>
      <c r="Y11" s="29">
        <v>13.4</v>
      </c>
      <c r="Z11" s="15">
        <v>0.127</v>
      </c>
      <c r="AA11" s="29">
        <v>5.8</v>
      </c>
      <c r="AB11" s="15">
        <v>0.13700000000000001</v>
      </c>
      <c r="AC11" s="29">
        <v>8.6</v>
      </c>
      <c r="AD11" s="15">
        <v>7.8E-2</v>
      </c>
      <c r="AE11" s="29">
        <v>6.5</v>
      </c>
      <c r="AF11" s="15">
        <v>0.13</v>
      </c>
    </row>
    <row r="12" spans="1:32" ht="30" customHeight="1" x14ac:dyDescent="0.25">
      <c r="A12" s="24" t="s">
        <v>89</v>
      </c>
      <c r="B12" s="8" t="s">
        <v>1</v>
      </c>
      <c r="C12" s="28">
        <v>7.4</v>
      </c>
      <c r="D12" s="23">
        <v>0.13800000000000001</v>
      </c>
      <c r="E12" s="29">
        <v>11.7</v>
      </c>
      <c r="F12" s="15">
        <v>0.17299999999999999</v>
      </c>
      <c r="G12" s="29">
        <v>6.7</v>
      </c>
      <c r="H12" s="15">
        <v>7.1999999999999995E-2</v>
      </c>
      <c r="I12" s="29">
        <v>10.1</v>
      </c>
      <c r="J12" s="15">
        <v>0.214</v>
      </c>
      <c r="K12" s="29">
        <v>7.4</v>
      </c>
      <c r="L12" s="15">
        <v>0.106</v>
      </c>
      <c r="M12" s="29">
        <v>2.8</v>
      </c>
      <c r="N12" s="15">
        <v>7.3999999999999996E-2</v>
      </c>
      <c r="O12" s="29">
        <v>17.5</v>
      </c>
      <c r="P12" s="15">
        <v>0.20200000000000001</v>
      </c>
      <c r="Q12" s="29">
        <v>5.0999999999999996</v>
      </c>
      <c r="R12" s="15">
        <v>0.183</v>
      </c>
      <c r="S12" s="29">
        <v>16</v>
      </c>
      <c r="T12" s="15">
        <v>0.20300000000000001</v>
      </c>
      <c r="U12" s="29">
        <v>7.9</v>
      </c>
      <c r="V12" s="15">
        <v>0.13400000000000001</v>
      </c>
      <c r="W12" s="29">
        <v>5.2</v>
      </c>
      <c r="X12" s="15">
        <v>0.112</v>
      </c>
      <c r="Y12" s="29">
        <v>8.6999999999999993</v>
      </c>
      <c r="Z12" s="15">
        <v>0.127</v>
      </c>
      <c r="AA12" s="29">
        <v>3.9</v>
      </c>
      <c r="AB12" s="15">
        <v>0.1</v>
      </c>
      <c r="AC12" s="29">
        <v>7.8</v>
      </c>
      <c r="AD12" s="15">
        <v>9.0999999999999998E-2</v>
      </c>
      <c r="AE12" s="29">
        <v>6.5</v>
      </c>
      <c r="AF12" s="15">
        <v>0.14799999999999999</v>
      </c>
    </row>
    <row r="13" spans="1:32" ht="30" customHeight="1" x14ac:dyDescent="0.25">
      <c r="A13" s="24" t="s">
        <v>79</v>
      </c>
      <c r="B13" s="8" t="s">
        <v>1</v>
      </c>
      <c r="C13" s="28">
        <v>4.4000000000000004</v>
      </c>
      <c r="D13" s="23">
        <v>7.2999999999999995E-2</v>
      </c>
      <c r="E13" s="29">
        <v>5.6</v>
      </c>
      <c r="F13" s="15">
        <v>6.5000000000000002E-2</v>
      </c>
      <c r="G13" s="29">
        <v>6.3</v>
      </c>
      <c r="H13" s="15">
        <v>7.1999999999999995E-2</v>
      </c>
      <c r="I13" s="29">
        <v>6.5</v>
      </c>
      <c r="J13" s="15">
        <v>0.123</v>
      </c>
      <c r="K13" s="29">
        <v>3</v>
      </c>
      <c r="L13" s="15">
        <v>9.4E-2</v>
      </c>
      <c r="M13" s="29">
        <v>2.1</v>
      </c>
      <c r="N13" s="15">
        <v>6.4000000000000001E-2</v>
      </c>
      <c r="O13" s="29">
        <v>9.1</v>
      </c>
      <c r="P13" s="15">
        <v>0.11899999999999999</v>
      </c>
      <c r="Q13" s="29">
        <v>2.6</v>
      </c>
      <c r="R13" s="15">
        <v>9.7000000000000003E-2</v>
      </c>
      <c r="S13" s="29">
        <v>4</v>
      </c>
      <c r="T13" s="15">
        <v>0.17199999999999999</v>
      </c>
      <c r="U13" s="29">
        <v>7.4</v>
      </c>
      <c r="V13" s="15">
        <v>0.11</v>
      </c>
      <c r="W13" s="29">
        <v>2.9</v>
      </c>
      <c r="X13" s="15">
        <v>0.14899999999999999</v>
      </c>
      <c r="Y13" s="29">
        <v>1.7</v>
      </c>
      <c r="Z13" s="15">
        <v>7.2999999999999995E-2</v>
      </c>
      <c r="AA13" s="29">
        <v>3.3</v>
      </c>
      <c r="AB13" s="15">
        <v>0.105</v>
      </c>
      <c r="AC13" s="29">
        <v>1.4</v>
      </c>
      <c r="AD13" s="15">
        <v>7.9000000000000001E-2</v>
      </c>
      <c r="AE13" s="29">
        <v>5</v>
      </c>
      <c r="AF13" s="15">
        <v>5.7000000000000002E-2</v>
      </c>
    </row>
    <row r="14" spans="1:32" ht="30" customHeight="1" x14ac:dyDescent="0.25">
      <c r="A14" s="25" t="s">
        <v>76</v>
      </c>
      <c r="B14" s="8" t="s">
        <v>1</v>
      </c>
      <c r="C14" s="28">
        <v>1.6</v>
      </c>
      <c r="D14" s="23">
        <v>4.2000000000000003E-2</v>
      </c>
      <c r="E14" s="29">
        <v>1.5</v>
      </c>
      <c r="F14" s="15">
        <v>8.9999999999999993E-3</v>
      </c>
      <c r="G14" s="29">
        <v>2.4</v>
      </c>
      <c r="H14" s="15">
        <v>5.6000000000000001E-2</v>
      </c>
      <c r="I14" s="29">
        <v>0.7</v>
      </c>
      <c r="J14" s="15">
        <v>0.06</v>
      </c>
      <c r="K14" s="29">
        <v>0</v>
      </c>
      <c r="L14" s="15">
        <v>5.2999999999999999E-2</v>
      </c>
      <c r="M14" s="29">
        <v>0</v>
      </c>
      <c r="N14" s="15">
        <v>1.0999999999999999E-2</v>
      </c>
      <c r="O14" s="29">
        <v>2.2000000000000002</v>
      </c>
      <c r="P14" s="15">
        <v>2.8000000000000001E-2</v>
      </c>
      <c r="Q14" s="29">
        <v>0</v>
      </c>
      <c r="R14" s="15">
        <v>2.1999999999999999E-2</v>
      </c>
      <c r="S14" s="29">
        <v>2.8</v>
      </c>
      <c r="T14" s="15">
        <v>5.0999999999999997E-2</v>
      </c>
      <c r="U14" s="29">
        <v>2</v>
      </c>
      <c r="V14" s="15">
        <v>2.7E-2</v>
      </c>
      <c r="W14" s="29">
        <v>1.6</v>
      </c>
      <c r="X14" s="15">
        <v>3.2000000000000001E-2</v>
      </c>
      <c r="Y14" s="29">
        <v>5.5</v>
      </c>
      <c r="Z14" s="15">
        <v>7.2999999999999995E-2</v>
      </c>
      <c r="AA14" s="29">
        <v>1.6</v>
      </c>
      <c r="AB14" s="15">
        <v>6.3E-2</v>
      </c>
      <c r="AC14" s="29">
        <v>0.9</v>
      </c>
      <c r="AD14" s="15">
        <v>0</v>
      </c>
      <c r="AE14" s="29">
        <v>0</v>
      </c>
      <c r="AF14" s="15">
        <v>5.6000000000000001E-2</v>
      </c>
    </row>
    <row r="15" spans="1:32" ht="30" customHeight="1" x14ac:dyDescent="0.25">
      <c r="A15" s="25" t="s">
        <v>77</v>
      </c>
      <c r="B15" s="8" t="s">
        <v>1</v>
      </c>
      <c r="C15" s="28">
        <v>7.3</v>
      </c>
      <c r="D15" s="23">
        <v>0.14899999999999999</v>
      </c>
      <c r="E15" s="29">
        <v>11.7</v>
      </c>
      <c r="F15" s="15">
        <v>0.13600000000000001</v>
      </c>
      <c r="G15" s="29">
        <v>7.9</v>
      </c>
      <c r="H15" s="15">
        <v>0.12</v>
      </c>
      <c r="I15" s="29">
        <v>10.1</v>
      </c>
      <c r="J15" s="15">
        <v>0.16700000000000001</v>
      </c>
      <c r="K15" s="29">
        <v>8.5</v>
      </c>
      <c r="L15" s="15">
        <v>0.114</v>
      </c>
      <c r="M15" s="29">
        <v>1.9</v>
      </c>
      <c r="N15" s="15">
        <v>6.3E-2</v>
      </c>
      <c r="O15" s="29">
        <v>12.4</v>
      </c>
      <c r="P15" s="15">
        <v>0.22900000000000001</v>
      </c>
      <c r="Q15" s="29">
        <v>3.4</v>
      </c>
      <c r="R15" s="15">
        <v>0.151</v>
      </c>
      <c r="S15" s="29">
        <v>9.4</v>
      </c>
      <c r="T15" s="15">
        <v>0.23699999999999999</v>
      </c>
      <c r="U15" s="29">
        <v>8.9</v>
      </c>
      <c r="V15" s="15">
        <v>0.188</v>
      </c>
      <c r="W15" s="29">
        <v>5.7</v>
      </c>
      <c r="X15" s="15">
        <v>0.12</v>
      </c>
      <c r="Y15" s="29">
        <v>11</v>
      </c>
      <c r="Z15" s="15">
        <v>0.182</v>
      </c>
      <c r="AA15" s="29">
        <v>5</v>
      </c>
      <c r="AB15" s="15">
        <v>0.127</v>
      </c>
      <c r="AC15" s="29">
        <v>6.9</v>
      </c>
      <c r="AD15" s="15">
        <v>0.11700000000000001</v>
      </c>
      <c r="AE15" s="29">
        <v>5.4</v>
      </c>
      <c r="AF15" s="15">
        <v>0.20399999999999999</v>
      </c>
    </row>
    <row r="16" spans="1:32" ht="30" customHeight="1" x14ac:dyDescent="0.25">
      <c r="A16" s="24" t="s">
        <v>68</v>
      </c>
      <c r="B16" s="8" t="s">
        <v>1</v>
      </c>
      <c r="C16" s="28">
        <v>10.5</v>
      </c>
      <c r="D16" s="23">
        <v>0.12</v>
      </c>
      <c r="E16" s="29">
        <v>13.5</v>
      </c>
      <c r="F16" s="15">
        <v>0.18</v>
      </c>
      <c r="G16" s="29">
        <v>10.1</v>
      </c>
      <c r="H16" s="15">
        <v>0.112</v>
      </c>
      <c r="I16" s="29">
        <v>11.6</v>
      </c>
      <c r="J16" s="15">
        <v>0.214</v>
      </c>
      <c r="K16" s="29">
        <v>8.6999999999999993</v>
      </c>
      <c r="L16" s="15">
        <v>0.114</v>
      </c>
      <c r="M16" s="29">
        <v>7.2</v>
      </c>
      <c r="N16" s="15">
        <v>7.3999999999999996E-2</v>
      </c>
      <c r="O16" s="29">
        <v>13.6</v>
      </c>
      <c r="P16" s="15">
        <v>0.193</v>
      </c>
      <c r="Q16" s="29">
        <v>6.7</v>
      </c>
      <c r="R16" s="15">
        <v>0.161</v>
      </c>
      <c r="S16" s="29">
        <v>11.4</v>
      </c>
      <c r="T16" s="15">
        <v>0.20300000000000001</v>
      </c>
      <c r="U16" s="29">
        <v>12.7</v>
      </c>
      <c r="V16" s="15">
        <v>0.13400000000000001</v>
      </c>
      <c r="W16" s="29">
        <v>7.2</v>
      </c>
      <c r="X16" s="15">
        <v>9.6000000000000002E-2</v>
      </c>
      <c r="Y16" s="29">
        <v>13.1</v>
      </c>
      <c r="Z16" s="15">
        <v>9.0999999999999998E-2</v>
      </c>
      <c r="AA16" s="29">
        <v>11</v>
      </c>
      <c r="AB16" s="15">
        <v>0.05</v>
      </c>
      <c r="AC16" s="29">
        <v>7.7</v>
      </c>
      <c r="AD16" s="15">
        <v>6.5000000000000002E-2</v>
      </c>
      <c r="AE16" s="29">
        <v>11.8</v>
      </c>
      <c r="AF16" s="15">
        <v>0.20399999999999999</v>
      </c>
    </row>
    <row r="17" spans="1:32" x14ac:dyDescent="0.25">
      <c r="A17" s="32"/>
      <c r="B17" s="33"/>
      <c r="C17" s="36"/>
      <c r="D17" s="37"/>
      <c r="E17" s="34"/>
      <c r="F17" s="35"/>
      <c r="G17" s="34"/>
      <c r="H17" s="35"/>
      <c r="I17" s="34"/>
      <c r="J17" s="35"/>
      <c r="K17" s="34"/>
      <c r="L17" s="35"/>
      <c r="M17" s="34"/>
      <c r="N17" s="35"/>
      <c r="O17" s="34"/>
      <c r="P17" s="35"/>
      <c r="Q17" s="34"/>
      <c r="R17" s="35"/>
      <c r="S17" s="34"/>
      <c r="T17" s="35"/>
      <c r="U17" s="34"/>
      <c r="V17" s="35"/>
      <c r="W17" s="34"/>
      <c r="X17" s="35"/>
      <c r="Y17" s="34"/>
      <c r="Z17" s="35"/>
      <c r="AA17" s="34"/>
      <c r="AB17" s="35"/>
      <c r="AC17" s="34"/>
      <c r="AD17" s="35"/>
      <c r="AE17" s="34"/>
      <c r="AF17" s="35"/>
    </row>
    <row r="18" spans="1:32" x14ac:dyDescent="0.25">
      <c r="A18" s="10" t="s">
        <v>39</v>
      </c>
      <c r="B18" s="11"/>
      <c r="C18" s="11"/>
      <c r="D18" s="11"/>
      <c r="E18" s="11"/>
      <c r="F18" s="11"/>
      <c r="G18" s="11"/>
      <c r="Q18" s="18"/>
    </row>
    <row r="19" spans="1:32" x14ac:dyDescent="0.25">
      <c r="A19" s="63" t="s">
        <v>35</v>
      </c>
      <c r="B19" s="63"/>
      <c r="C19" s="63"/>
      <c r="D19" s="63"/>
      <c r="E19" s="63"/>
      <c r="F19" s="63"/>
      <c r="G19" s="63"/>
      <c r="Q19" s="18"/>
    </row>
    <row r="20" spans="1:32" x14ac:dyDescent="0.25">
      <c r="A20" s="76" t="s">
        <v>108</v>
      </c>
      <c r="B20" s="76"/>
      <c r="Q20" s="18"/>
    </row>
    <row r="21" spans="1:32" x14ac:dyDescent="0.25">
      <c r="A21" s="63" t="s">
        <v>38</v>
      </c>
      <c r="B21" s="63"/>
      <c r="C21" s="11"/>
      <c r="D21" s="11"/>
      <c r="E21" s="11"/>
      <c r="F21" s="11"/>
      <c r="G21" s="11"/>
      <c r="Q21" s="18"/>
    </row>
    <row r="22" spans="1:32" x14ac:dyDescent="0.25">
      <c r="A22" s="32"/>
      <c r="B22" s="33"/>
      <c r="C22" s="36"/>
      <c r="D22" s="37"/>
      <c r="E22" s="34"/>
      <c r="F22" s="35"/>
      <c r="G22" s="34"/>
      <c r="H22" s="35"/>
      <c r="I22" s="34"/>
      <c r="J22" s="35"/>
      <c r="K22" s="34"/>
      <c r="L22" s="35"/>
      <c r="M22" s="34"/>
      <c r="N22" s="35"/>
      <c r="O22" s="34"/>
      <c r="P22" s="35"/>
      <c r="Q22" s="34"/>
      <c r="R22" s="35"/>
      <c r="S22" s="34"/>
      <c r="T22" s="35"/>
      <c r="U22" s="34"/>
      <c r="V22" s="35"/>
      <c r="W22" s="34"/>
      <c r="X22" s="35"/>
      <c r="Y22" s="34"/>
      <c r="Z22" s="35"/>
      <c r="AA22" s="34"/>
      <c r="AB22" s="35"/>
      <c r="AC22" s="34"/>
      <c r="AD22" s="35"/>
      <c r="AE22" s="34"/>
      <c r="AF22" s="35"/>
    </row>
  </sheetData>
  <mergeCells count="19">
    <mergeCell ref="AA3:AB3"/>
    <mergeCell ref="AC3:AD3"/>
    <mergeCell ref="AE3:AF3"/>
    <mergeCell ref="A1:AF1"/>
    <mergeCell ref="A20:B20"/>
    <mergeCell ref="A21:B21"/>
    <mergeCell ref="I3:J3"/>
    <mergeCell ref="U3:V3"/>
    <mergeCell ref="M3:N3"/>
    <mergeCell ref="O3:P3"/>
    <mergeCell ref="Q3:R3"/>
    <mergeCell ref="S3:T3"/>
    <mergeCell ref="C3:D3"/>
    <mergeCell ref="E3:F3"/>
    <mergeCell ref="G3:H3"/>
    <mergeCell ref="K3:L3"/>
    <mergeCell ref="A19:G19"/>
    <mergeCell ref="W3:X3"/>
    <mergeCell ref="Y3:Z3"/>
  </mergeCells>
  <conditionalFormatting sqref="F6 H6 J6 L6 N6 P6 R6 T6 V6 X6 Z6 AB6 AD6 AF6">
    <cfRule type="cellIs" dxfId="79" priority="57" operator="greaterThan">
      <formula>$D$6</formula>
    </cfRule>
  </conditionalFormatting>
  <conditionalFormatting sqref="F7 H7 J7 L7 N7 P7 R7 T7 V7 X7 Z7 AB7 AD7 AF7">
    <cfRule type="cellIs" dxfId="78" priority="55" operator="greaterThan">
      <formula>$D$7</formula>
    </cfRule>
  </conditionalFormatting>
  <conditionalFormatting sqref="H8 J8 L8 N8 P8 R8 T8 V8 X8 Z8 AB8 AD8 AF8">
    <cfRule type="cellIs" dxfId="77" priority="53" operator="greaterThan">
      <formula>$D$8</formula>
    </cfRule>
  </conditionalFormatting>
  <conditionalFormatting sqref="F8">
    <cfRule type="cellIs" dxfId="76" priority="51" operator="greaterThan">
      <formula>$D$8</formula>
    </cfRule>
  </conditionalFormatting>
  <conditionalFormatting sqref="F9 H9 J9 L9 N9 P9 R9 T9 V9 X9 Z9 AB9 AD9 AF9">
    <cfRule type="cellIs" dxfId="75" priority="49" operator="greaterThan">
      <formula>$D$9</formula>
    </cfRule>
  </conditionalFormatting>
  <conditionalFormatting sqref="F10 H10 J10 L10 N10 P10 R10 T10 V10 X10 Z10 AB10 AD10 AF10">
    <cfRule type="cellIs" dxfId="74" priority="47" operator="greaterThan">
      <formula>$D$10</formula>
    </cfRule>
  </conditionalFormatting>
  <conditionalFormatting sqref="F11 H11 J11 L11 N11 P11 R11 T11 V11 X11 Z11 AB11 AD11 AF11">
    <cfRule type="cellIs" dxfId="73" priority="45" operator="greaterThan">
      <formula>$D$11</formula>
    </cfRule>
  </conditionalFormatting>
  <conditionalFormatting sqref="F12 H12 J12 L12 N12 P12 R12 T12 V12 X12 Z12 AB12 AD12 AF12">
    <cfRule type="cellIs" dxfId="72" priority="43" operator="greaterThan">
      <formula>$D$12</formula>
    </cfRule>
  </conditionalFormatting>
  <conditionalFormatting sqref="H13 J13 L13 N13 P13 R13 T13 V13 X13 Z13 AB13 AD13 AF13">
    <cfRule type="cellIs" dxfId="71" priority="41" operator="greaterThan">
      <formula>$D$13</formula>
    </cfRule>
  </conditionalFormatting>
  <conditionalFormatting sqref="F13">
    <cfRule type="cellIs" dxfId="70" priority="39" operator="greaterThan">
      <formula>$D$13</formula>
    </cfRule>
  </conditionalFormatting>
  <conditionalFormatting sqref="F14 H14 J14 L14 N14 P14 R14 T14 V14 X14 Z14 AB14 AD14 AF14">
    <cfRule type="cellIs" dxfId="69" priority="37" operator="greaterThan">
      <formula>$D$14</formula>
    </cfRule>
  </conditionalFormatting>
  <conditionalFormatting sqref="F15 H15 J15 L15 N15 P15 R15 T15 V15 X15 Z15 AB15 AD15 AF15">
    <cfRule type="cellIs" dxfId="68" priority="35" operator="greaterThan">
      <formula>$D$15</formula>
    </cfRule>
  </conditionalFormatting>
  <conditionalFormatting sqref="H16 J16 L16 N16 P16 R16 T16 V16 X16 Z16 AB16 AD16 AF16">
    <cfRule type="cellIs" dxfId="67" priority="33" operator="greaterThan">
      <formula>$D$16</formula>
    </cfRule>
  </conditionalFormatting>
  <conditionalFormatting sqref="H17 J17 L17 N17 P17 R17 T17 V17 X17 Z17 AB17 AD17 AF17 AF22 AD22 AB22 Z22 X22 V22 T22 R22 P22 N22 L22 J22 H22">
    <cfRule type="cellIs" dxfId="66" priority="32" operator="greaterThan">
      <formula>#REF!</formula>
    </cfRule>
  </conditionalFormatting>
  <conditionalFormatting sqref="F16">
    <cfRule type="cellIs" dxfId="65" priority="29" operator="greaterThan">
      <formula>$D$16</formula>
    </cfRule>
  </conditionalFormatting>
  <conditionalFormatting sqref="F17 F22">
    <cfRule type="cellIs" dxfId="64" priority="28" operator="greaterThan">
      <formula>#REF!</formula>
    </cfRule>
  </conditionalFormatting>
  <conditionalFormatting sqref="F5">
    <cfRule type="cellIs" dxfId="63" priority="27" operator="greaterThan">
      <formula>$E$5</formula>
    </cfRule>
  </conditionalFormatting>
  <conditionalFormatting sqref="F5 H5 J5 L5 N5 P5 R5 T5 V5 X5 Z5 AB5 AD5 AF5">
    <cfRule type="cellIs" dxfId="62" priority="26" operator="greaterThan">
      <formula>$D$5</formula>
    </cfRule>
  </conditionalFormatting>
  <conditionalFormatting sqref="E5 G5 I5 K5 M5 O5 Q5 S5 U5 W5 Y5 AA5 AC5 AE5">
    <cfRule type="cellIs" dxfId="61" priority="25" operator="greaterThan">
      <formula>$C$5</formula>
    </cfRule>
  </conditionalFormatting>
  <conditionalFormatting sqref="E6 G6 I6 K6 M6 O6 Q6 S6 U6 W6 Y6 AA6 AC6 AE6">
    <cfRule type="cellIs" dxfId="60" priority="23" operator="greaterThan">
      <formula>$C$6</formula>
    </cfRule>
  </conditionalFormatting>
  <conditionalFormatting sqref="E7 G7 I7 K7 M7 O7 Q7 S7 U7 W7 Y7 AA7 AC7 AE7">
    <cfRule type="cellIs" dxfId="59" priority="21" operator="greaterThan">
      <formula>$C$7</formula>
    </cfRule>
  </conditionalFormatting>
  <conditionalFormatting sqref="E8 G8 I8 K8 M8 O8 Q8 S8 U8 W8 Y8 AA8 AC8 AE8">
    <cfRule type="cellIs" dxfId="58" priority="19" operator="greaterThan">
      <formula>$C$8</formula>
    </cfRule>
  </conditionalFormatting>
  <conditionalFormatting sqref="E9 G9 I9 K9 M9 O9 Q9 S9 U9 W9 Y9 AA9 AC9 AE9">
    <cfRule type="cellIs" dxfId="57" priority="17" operator="greaterThan">
      <formula>$C$9</formula>
    </cfRule>
  </conditionalFormatting>
  <conditionalFormatting sqref="E10 G10 I10 K10 M10 O10 Q10 S10 U10 W10 Y10 AA10 AC10 AE10">
    <cfRule type="cellIs" dxfId="56" priority="15" operator="greaterThan">
      <formula>$C$10</formula>
    </cfRule>
  </conditionalFormatting>
  <conditionalFormatting sqref="E11 G11 I11 K11 M11 O11 Q11 S11 U11 W11 Y11 AA11 AC11 AE11">
    <cfRule type="cellIs" dxfId="55" priority="13" operator="greaterThan">
      <formula>$C$11</formula>
    </cfRule>
  </conditionalFormatting>
  <conditionalFormatting sqref="E12 G12 I12 K12 M12 O12 Q12 S12 U12 W12 Y12 AA12 AC12 AE12">
    <cfRule type="cellIs" dxfId="54" priority="11" operator="greaterThan">
      <formula>$C$12</formula>
    </cfRule>
  </conditionalFormatting>
  <conditionalFormatting sqref="E13 G13 I13 K13 M13 O13 Q13 S13 U13 W13 Y13 AA13 AC13 AE13">
    <cfRule type="cellIs" dxfId="53" priority="9" operator="greaterThan">
      <formula>$C$13</formula>
    </cfRule>
  </conditionalFormatting>
  <conditionalFormatting sqref="E14 G14 I14 K14 M14 O14 Q14 S14 U14 W14 Y14 AA14 AC14 AE14">
    <cfRule type="cellIs" dxfId="52" priority="7" operator="greaterThan">
      <formula>$C$14</formula>
    </cfRule>
  </conditionalFormatting>
  <conditionalFormatting sqref="E15 G15 I15 K15 M15 O15 Q15 S15 U15 W15 Y15 AA15 AC15 AE15">
    <cfRule type="cellIs" dxfId="51" priority="5" operator="greaterThan">
      <formula>$C$15</formula>
    </cfRule>
  </conditionalFormatting>
  <conditionalFormatting sqref="E16 G16 I16 K16 M16 O16 Q16 S16 U16 W16 Y16 AA16 AC16 AE16">
    <cfRule type="cellIs" dxfId="50" priority="3" operator="greaterThan">
      <formula>$C$16</formula>
    </cfRule>
  </conditionalFormatting>
  <pageMargins left="0.7" right="0.7" top="0.75" bottom="0.75" header="0.3" footer="0.3"/>
  <pageSetup paperSize="9" scale="5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greaterThan" id="{33A0256A-11B0-4DD5-B373-D635638C5F91}">
            <xm:f>Insegnamento!$D$6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A20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10</vt:i4>
      </vt:variant>
    </vt:vector>
  </HeadingPairs>
  <TitlesOfParts>
    <vt:vector size="22" baseType="lpstr">
      <vt:lpstr>Copertina</vt:lpstr>
      <vt:lpstr>Andamento valutazione</vt:lpstr>
      <vt:lpstr>Frequenza</vt:lpstr>
      <vt:lpstr>Insegnamento</vt:lpstr>
      <vt:lpstr>Docenza</vt:lpstr>
      <vt:lpstr>Infrastrutture</vt:lpstr>
      <vt:lpstr>Interesse</vt:lpstr>
      <vt:lpstr>Criticità per Dip e domanda</vt:lpstr>
      <vt:lpstr>Confronto Criticità</vt:lpstr>
      <vt:lpstr>Eccellenze per Dip e domanda</vt:lpstr>
      <vt:lpstr>Confronto Eccellenze</vt:lpstr>
      <vt:lpstr>Legenda</vt:lpstr>
      <vt:lpstr>'Andamento valutazione'!dip</vt:lpstr>
      <vt:lpstr>'Confronto Criticità'!dip</vt:lpstr>
      <vt:lpstr>'Confronto Eccellenze'!dip</vt:lpstr>
      <vt:lpstr>'Criticità per Dip e domanda'!dip</vt:lpstr>
      <vt:lpstr>Docenza!dip</vt:lpstr>
      <vt:lpstr>'Eccellenze per Dip e domanda'!dip</vt:lpstr>
      <vt:lpstr>Frequenza!dip</vt:lpstr>
      <vt:lpstr>Infrastrutture!dip</vt:lpstr>
      <vt:lpstr>Insegnamento!dip</vt:lpstr>
      <vt:lpstr>Interesse!dip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D'agostino</dc:creator>
  <cp:lastModifiedBy>Satta Silvia</cp:lastModifiedBy>
  <cp:lastPrinted>2024-04-24T10:20:57Z</cp:lastPrinted>
  <dcterms:created xsi:type="dcterms:W3CDTF">2021-04-27T16:55:39Z</dcterms:created>
  <dcterms:modified xsi:type="dcterms:W3CDTF">2024-06-11T11:43:43Z</dcterms:modified>
</cp:coreProperties>
</file>