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2008" windowHeight="11520"/>
  </bookViews>
  <sheets>
    <sheet name="2019 comma 1" sheetId="9" r:id="rId1"/>
  </sheets>
  <calcPr calcId="145621"/>
</workbook>
</file>

<file path=xl/calcChain.xml><?xml version="1.0" encoding="utf-8"?>
<calcChain xmlns="http://schemas.openxmlformats.org/spreadsheetml/2006/main">
  <c r="D11" i="9" l="1"/>
  <c r="G6" i="9" l="1"/>
  <c r="D5" i="9" l="1"/>
  <c r="D16" i="9" l="1"/>
  <c r="D12" i="9" l="1"/>
  <c r="D7" i="9" l="1"/>
  <c r="D6" i="9"/>
</calcChain>
</file>

<file path=xl/sharedStrings.xml><?xml version="1.0" encoding="utf-8"?>
<sst xmlns="http://schemas.openxmlformats.org/spreadsheetml/2006/main" count="46" uniqueCount="35">
  <si>
    <t>Liquidato</t>
  </si>
  <si>
    <t>-</t>
  </si>
  <si>
    <t>Valore premi stanziati
(Lordo lavoratore)</t>
  </si>
  <si>
    <t>n. dipendenti che ha beneficiato del premio</t>
  </si>
  <si>
    <t xml:space="preserve">% di differenziazione </t>
  </si>
  <si>
    <t>Descrizione della selettività</t>
  </si>
  <si>
    <t>% 
del personale che ha beneficiato del premio
(livello di selettività)</t>
  </si>
  <si>
    <t xml:space="preserve">% 
di dirigenti a cui è stata erogata la retribuzione di risultato </t>
  </si>
  <si>
    <t>TABELLA TRATTAMENTO ACCESSORIO ANNO 2019</t>
  </si>
  <si>
    <t>Descrizione premi collegati alla performance  personale Cat. B-C e D Anno 2019</t>
  </si>
  <si>
    <t>% di differenziazione</t>
  </si>
  <si>
    <t>Valore premi stanziati per personale di cat. B, C, D 
(Lordo lavoratore)</t>
  </si>
  <si>
    <r>
      <t xml:space="preserve">Tot. Personale in cat. </t>
    </r>
    <r>
      <rPr>
        <b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: 43 unità di cui 11 unità hanno effettuato la PEO
Tot. Personale in cat. </t>
    </r>
    <r>
      <rPr>
        <b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: 460 unità di cui 71 unità hanno effettuato la PEO
Tot. Personale in cat. </t>
    </r>
    <r>
      <rPr>
        <b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 xml:space="preserve">: 285 unità di cui 28 unità hanno effettuato la PEO 
</t>
    </r>
  </si>
  <si>
    <t>Cat. B: 25,58%
Cat. C: 15,43%
Cat. D: 8,19%</t>
  </si>
  <si>
    <t>Progressioni economiche orizzontali (PEO), CCNL relativo al personale di comparto istruzione e ricerca - Triennio 2016-20218</t>
  </si>
  <si>
    <t>La valutazione del personale di categoria B, C, D senza responsabilità/incarichi, prende in considerazione i comportamenti organizzativi e gli obiettivi della struttura di riferimento; la valutazione viene condotta utilizzando una scheda riepilogativa del RISULTATO FINALE</t>
  </si>
  <si>
    <r>
      <t>La premialità per il personale di cat. B è pari al 6,11%;
per il personale di cat. C è pari a 68,40%;
per il personale di cat.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D è pari a 25,50% </t>
    </r>
  </si>
  <si>
    <t xml:space="preserve">* dato relativo al personale di categoria   B-C e D </t>
  </si>
  <si>
    <t>Premi correlati alla performance organizzativa e individuale (art. 64, c. 2 lett. a) e lett. b) , CCNL triennio 2016-2018), e secondo quanto previsto dal SMVP, approvato nella seduta del CdA del 25/01/2019 e del 26/07/2019</t>
  </si>
  <si>
    <t>Premi correlati (art. 91 CCNL 2006-2009) - Rimanente terzo dell'indennità prevista  è corrisposto a seguito di valutazione positiva in base ai criteri stabiliti dal SMVP, approvato nella seduta del CdA 25/01/2019 e del 26/07/2019</t>
  </si>
  <si>
    <t>Al 31,58% dei beneficiari spetta un'indennità di 755,67 euro
Al 35,96% dei beneficiari spetta un'indennità di 600 euro
Al 32,46% dei beneficiari spetta un'indennità 444,33 euro</t>
  </si>
  <si>
    <t>Delle 117 unità  responsabili di una posizione organizzativa, a 114 unità è stata erogata la premialità di cui a 36 unità è stato corrisposto un terzo di 2.267 euro, a 41 unità è stato corrisposto un terzo di 1.800,00 e a 37 unità è stato corrisposto un terzo di 1.333,00</t>
  </si>
  <si>
    <t>Descrizione premi collegati alla performance  personale Cat. EP Anno 2019</t>
  </si>
  <si>
    <t xml:space="preserve">Delle 30 unità in servizio al 31/12/2019 a 23 unità è stata erogata la premialità nella misura del 18,90% </t>
  </si>
  <si>
    <t>Personale di Cat B-C e D in servizio al 31/12/2019</t>
  </si>
  <si>
    <t>Personale in servizio al 31/12/2019 Cat EP</t>
  </si>
  <si>
    <t>Personale in servizio al 31/12/2019 - Dirigenti</t>
  </si>
  <si>
    <t>* dato relativo al personale di categoria EP</t>
  </si>
  <si>
    <t>Tot. Personale in  Cat EP: 30 unità di cui 1 sola unità ha effettuato la PEO</t>
  </si>
  <si>
    <r>
      <t xml:space="preserve">Retribuzione di risultato personale Cat EP, art. 66 c. 1 del CCNL relativo al personale del comparto istruzione e ricerca  triennio 2016-2018, è finalizzata a remunerare i risultati espressi da ciascun dipendente in termini di efficienza/produttività a seguito della valutazione compresa tra il 10% e il 30%. della retribuzione di posizione attribuita. Tabella pag. 22 del Sistema di misurazione e valutazione della performance 2019, approvato nella seduta del CdA 25/01/2019 e del 26/07/2019
</t>
    </r>
    <r>
      <rPr>
        <b/>
        <sz val="11"/>
        <color theme="1"/>
        <rFont val="Calibri"/>
        <family val="2"/>
        <scheme val="minor"/>
      </rPr>
      <t>RISULTATO FINALE        Calcolo della retribuzione di posizione</t>
    </r>
    <r>
      <rPr>
        <sz val="11"/>
        <color theme="1"/>
        <rFont val="Calibri"/>
        <family val="2"/>
        <scheme val="minor"/>
      </rPr>
      <t xml:space="preserve">
Fino a 50:                                           0
da 50,1 a 94,90:                                 RISULTATO FINALE*Pmax
da 95 a 100:                                        Pmax</t>
    </r>
  </si>
  <si>
    <r>
      <t xml:space="preserve">Retribuzione di risultato Dirigente: tabella pag. 22 del Sistema di misurazione e valutazione della performance 2019, approvato nella seduta del CdA 25/01/2019 e del 26/07/2019.
</t>
    </r>
    <r>
      <rPr>
        <b/>
        <sz val="11"/>
        <color theme="1"/>
        <rFont val="Calibri"/>
        <family val="2"/>
        <scheme val="minor"/>
      </rPr>
      <t xml:space="preserve">RISULTATO FINALE </t>
    </r>
    <r>
      <rPr>
        <sz val="11"/>
        <color theme="1"/>
        <rFont val="Calibri"/>
        <family val="2"/>
        <scheme val="minor"/>
      </rPr>
      <t xml:space="preserve">              </t>
    </r>
    <r>
      <rPr>
        <b/>
        <sz val="11"/>
        <color theme="1"/>
        <rFont val="Calibri"/>
        <family val="2"/>
        <scheme val="minor"/>
      </rPr>
      <t xml:space="preserve">Calcolo della % di trattamento
                                            accessorio collegato ai risultati del dirigente 
</t>
    </r>
    <r>
      <rPr>
        <sz val="11"/>
        <color theme="1"/>
        <rFont val="Calibri"/>
        <family val="2"/>
        <scheme val="minor"/>
      </rPr>
      <t xml:space="preserve">
Fino a 50                                              0
da 50,1 a94,90                                     RISULTATO FINALE% *Pmax
da 95 a 100                                           Pmax</t>
    </r>
  </si>
  <si>
    <t>La valutazione dei dirigenti compete al Direttore generale; la performance dei singoli dirigenti viene espressa in relazione ai seguenti aspetti :
a) per un massimo del 10% in base al raggiungimento degli obiettivi individuali specificamente assegnati nel Piano della performance;
b) per una percentuale compresa tra il 55% e il 60% in base al valore degli indicatori di performance relativi all’ambito organizzativo di diretta responsabilità (area) assegnati nel Piano della performance;
 c) per il 10 % sulla capacità di valutazione dei propri collaboratori, dimostrata tramite una significativa differenziazione dei giudizi;
d) per il 20% sui comportamenti organizzativi agiti; e) per il 5%, in base all’andamento annuale dell’Indicatore globale di performance.</t>
  </si>
  <si>
    <t>Descrizione premi collegati alla performance  Dirigenti Anno 2019</t>
  </si>
  <si>
    <t>Del personale in servizio al 71,88% è stata erogata la premialità nella misura del 18,90% mentre al 28,13% non è stata erogata la premialità</t>
  </si>
  <si>
    <t>Pubblicazione ai sensi dell'art. 20, comma 2 del D. Lgs. 14 marzo 2013, n.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</si>
</sst>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€&quot;\ * #,##0.00_-;\-&quot;€&quot;\ * #,##0.00_-;_-&quot;€&quot;\ 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44" fontId="3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9" fontId="0" fillId="0" borderId="0" xfId="0" applyNumberFormat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2" xfId="0" applyBorder="1"/>
    <xf numFmtId="2" fontId="0" fillId="0" borderId="1" xfId="0" applyNumberFormat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0" fillId="0" borderId="6" xfId="0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0" xfId="0" applyNumberFormat="1"/>
    <xf numFmtId="2" fontId="0" fillId="0" borderId="1" xfId="0" applyNumberFormat="1" applyBorder="1" applyAlignment="1">
      <alignment horizontal="left" vertical="center" wrapText="1"/>
    </xf>
    <xf numFmtId="2" fontId="0" fillId="0" borderId="0" xfId="0" applyNumberFormat="1" applyBorder="1" applyAlignment="1">
      <alignment horizontal="center" vertical="center" wrapText="1"/>
    </xf>
    <xf numFmtId="2" fontId="0" fillId="0" borderId="0" xfId="0" applyNumberFormat="1" applyAlignment="1">
      <alignment horizontal="center" wrapText="1"/>
    </xf>
    <xf numFmtId="2" fontId="0" fillId="0" borderId="0" xfId="0" applyNumberFormat="1" applyAlignment="1">
      <alignment wrapText="1"/>
    </xf>
    <xf numFmtId="2" fontId="0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0" xfId="0" applyFill="1"/>
    <xf numFmtId="4" fontId="0" fillId="0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left" vertical="center" wrapText="1"/>
    </xf>
    <xf numFmtId="10" fontId="0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center" wrapText="1"/>
    </xf>
    <xf numFmtId="4" fontId="0" fillId="0" borderId="1" xfId="0" applyNumberFormat="1" applyFont="1" applyBorder="1"/>
    <xf numFmtId="0" fontId="0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2" fontId="0" fillId="0" borderId="7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</cellXfs>
  <cellStyles count="18">
    <cellStyle name="Comma 2" xfId="2"/>
    <cellStyle name="Comma 2 2" xfId="3"/>
    <cellStyle name="Comma 2 3" xfId="4"/>
    <cellStyle name="Comma 2 4" xfId="5"/>
    <cellStyle name="Comma 2 5" xfId="6"/>
    <cellStyle name="Comma 2 6" xfId="7"/>
    <cellStyle name="Migliaia 2" xfId="8"/>
    <cellStyle name="Normal 2" xfId="9"/>
    <cellStyle name="Normale" xfId="0" builtinId="0"/>
    <cellStyle name="Normale 2" xfId="10"/>
    <cellStyle name="Normale 2 2" xfId="11"/>
    <cellStyle name="Normale 2 3" xfId="12"/>
    <cellStyle name="Normale 2 4" xfId="13"/>
    <cellStyle name="Normale 2 5" xfId="14"/>
    <cellStyle name="Normale 2 6" xfId="15"/>
    <cellStyle name="Normale 3" xfId="16"/>
    <cellStyle name="Normale 4" xfId="1"/>
    <cellStyle name="Valuta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tabSelected="1" zoomScale="60" zoomScaleNormal="60" workbookViewId="0">
      <selection sqref="A1:H1"/>
    </sheetView>
  </sheetViews>
  <sheetFormatPr defaultRowHeight="14.4" x14ac:dyDescent="0.3"/>
  <cols>
    <col min="1" max="1" width="89.88671875" customWidth="1"/>
    <col min="2" max="3" width="23.6640625" style="1" customWidth="1"/>
    <col min="4" max="4" width="28.5546875" style="26" customWidth="1"/>
    <col min="5" max="5" width="37.109375" style="36" bestFit="1" customWidth="1"/>
    <col min="6" max="6" width="28.5546875" style="26" customWidth="1"/>
    <col min="7" max="7" width="32.6640625" style="2" customWidth="1"/>
    <col min="8" max="8" width="35.109375" style="3" customWidth="1"/>
    <col min="9" max="9" width="11.109375" bestFit="1" customWidth="1"/>
  </cols>
  <sheetData>
    <row r="1" spans="1:14" ht="16.2" customHeight="1" x14ac:dyDescent="0.25">
      <c r="A1" s="62" t="s">
        <v>34</v>
      </c>
      <c r="B1" s="63"/>
      <c r="C1" s="63"/>
      <c r="D1" s="63"/>
      <c r="E1" s="63"/>
      <c r="F1" s="63"/>
      <c r="G1" s="63"/>
      <c r="H1" s="64"/>
    </row>
    <row r="2" spans="1:14" ht="42.75" customHeight="1" x14ac:dyDescent="0.25">
      <c r="A2" s="59" t="s">
        <v>8</v>
      </c>
      <c r="B2" s="60"/>
      <c r="C2" s="60"/>
      <c r="D2" s="60"/>
      <c r="E2" s="60"/>
      <c r="F2" s="60"/>
      <c r="G2" s="60"/>
      <c r="H2" s="61"/>
    </row>
    <row r="3" spans="1:14" ht="15" customHeight="1" x14ac:dyDescent="0.25">
      <c r="A3" s="29"/>
      <c r="B3" s="30"/>
      <c r="C3" s="30"/>
      <c r="D3" s="22"/>
      <c r="E3" s="24"/>
      <c r="F3" s="22"/>
      <c r="G3" s="30"/>
      <c r="H3" s="31"/>
    </row>
    <row r="4" spans="1:14" ht="107.25" customHeight="1" x14ac:dyDescent="0.3">
      <c r="A4" s="13" t="s">
        <v>9</v>
      </c>
      <c r="B4" s="6" t="s">
        <v>3</v>
      </c>
      <c r="C4" s="19" t="s">
        <v>24</v>
      </c>
      <c r="D4" s="23" t="s">
        <v>6</v>
      </c>
      <c r="E4" s="23" t="s">
        <v>5</v>
      </c>
      <c r="F4" s="23" t="s">
        <v>10</v>
      </c>
      <c r="G4" s="7" t="s">
        <v>11</v>
      </c>
      <c r="H4" s="14" t="s">
        <v>0</v>
      </c>
      <c r="L4" s="33"/>
      <c r="N4" s="33"/>
    </row>
    <row r="5" spans="1:14" ht="109.5" customHeight="1" x14ac:dyDescent="0.3">
      <c r="A5" s="11" t="s">
        <v>14</v>
      </c>
      <c r="B5" s="32">
        <v>110</v>
      </c>
      <c r="C5" s="32">
        <v>788</v>
      </c>
      <c r="D5" s="22">
        <f>110*100/C5</f>
        <v>13.959390862944163</v>
      </c>
      <c r="E5" s="34" t="s">
        <v>12</v>
      </c>
      <c r="F5" s="34" t="s">
        <v>13</v>
      </c>
      <c r="G5" s="5">
        <v>110000</v>
      </c>
      <c r="H5" s="15">
        <v>110000</v>
      </c>
      <c r="I5" s="33"/>
      <c r="K5" s="33"/>
      <c r="N5" s="33"/>
    </row>
    <row r="6" spans="1:14" ht="140.25" customHeight="1" x14ac:dyDescent="0.3">
      <c r="A6" s="11" t="s">
        <v>18</v>
      </c>
      <c r="B6" s="4">
        <v>655</v>
      </c>
      <c r="C6" s="4">
        <v>788</v>
      </c>
      <c r="D6" s="24">
        <f>B6*100/C6</f>
        <v>83.121827411167516</v>
      </c>
      <c r="E6" s="34" t="s">
        <v>15</v>
      </c>
      <c r="F6" s="34" t="s">
        <v>16</v>
      </c>
      <c r="G6" s="5">
        <f>76491.41+50000</f>
        <v>126491.41</v>
      </c>
      <c r="H6" s="15">
        <v>126023.05</v>
      </c>
      <c r="I6" s="33"/>
      <c r="K6" s="33"/>
      <c r="N6" s="33"/>
    </row>
    <row r="7" spans="1:14" ht="135.75" customHeight="1" x14ac:dyDescent="0.3">
      <c r="A7" s="11" t="s">
        <v>19</v>
      </c>
      <c r="B7" s="4">
        <v>117</v>
      </c>
      <c r="C7" s="4">
        <v>788</v>
      </c>
      <c r="D7" s="24">
        <f>B7*100/C7</f>
        <v>14.847715736040609</v>
      </c>
      <c r="E7" s="38" t="s">
        <v>21</v>
      </c>
      <c r="F7" s="39" t="s">
        <v>20</v>
      </c>
      <c r="G7" s="5">
        <v>63038.19</v>
      </c>
      <c r="H7" s="15">
        <v>63038.19</v>
      </c>
      <c r="I7" s="33"/>
      <c r="K7" s="33"/>
    </row>
    <row r="8" spans="1:14" ht="19.2" customHeight="1" x14ac:dyDescent="0.25">
      <c r="A8" s="20" t="s">
        <v>17</v>
      </c>
      <c r="B8" s="9"/>
      <c r="C8" s="9"/>
      <c r="D8" s="25"/>
      <c r="E8" s="35"/>
      <c r="F8" s="25"/>
      <c r="G8" s="8"/>
      <c r="H8" s="16"/>
      <c r="I8" s="33"/>
    </row>
    <row r="9" spans="1:14" ht="15" x14ac:dyDescent="0.25">
      <c r="A9" s="12"/>
      <c r="B9" s="9"/>
      <c r="C9" s="9"/>
      <c r="D9" s="25"/>
      <c r="E9" s="35"/>
      <c r="F9" s="25"/>
      <c r="G9" s="8"/>
      <c r="H9" s="16"/>
    </row>
    <row r="10" spans="1:14" ht="96.75" customHeight="1" x14ac:dyDescent="0.3">
      <c r="A10" s="13" t="s">
        <v>22</v>
      </c>
      <c r="B10" s="6" t="s">
        <v>3</v>
      </c>
      <c r="C10" s="6" t="s">
        <v>25</v>
      </c>
      <c r="D10" s="44" t="s">
        <v>6</v>
      </c>
      <c r="E10" s="6" t="s">
        <v>5</v>
      </c>
      <c r="F10" s="6" t="s">
        <v>4</v>
      </c>
      <c r="G10" s="7" t="s">
        <v>2</v>
      </c>
      <c r="H10" s="14" t="s">
        <v>0</v>
      </c>
    </row>
    <row r="11" spans="1:14" s="42" customFormat="1" ht="96.75" customHeight="1" x14ac:dyDescent="0.3">
      <c r="A11" s="11" t="s">
        <v>14</v>
      </c>
      <c r="B11" s="45">
        <v>1</v>
      </c>
      <c r="C11" s="40">
        <v>30</v>
      </c>
      <c r="D11" s="46">
        <f>B11/100*C11</f>
        <v>0.3</v>
      </c>
      <c r="E11" s="47" t="s">
        <v>28</v>
      </c>
      <c r="F11" s="48" t="s">
        <v>1</v>
      </c>
      <c r="G11" s="43">
        <v>1588.8</v>
      </c>
      <c r="H11" s="51">
        <v>1588.8</v>
      </c>
      <c r="I11" s="33"/>
    </row>
    <row r="12" spans="1:14" ht="188.25" customHeight="1" x14ac:dyDescent="0.3">
      <c r="A12" s="11" t="s">
        <v>29</v>
      </c>
      <c r="B12" s="40">
        <v>23</v>
      </c>
      <c r="C12" s="40">
        <v>30</v>
      </c>
      <c r="D12" s="49">
        <f>B12*100/C12</f>
        <v>76.666666666666671</v>
      </c>
      <c r="E12" s="38" t="s">
        <v>23</v>
      </c>
      <c r="F12" s="41" t="s">
        <v>33</v>
      </c>
      <c r="G12" s="50">
        <v>38443.800000000003</v>
      </c>
      <c r="H12" s="51">
        <v>38443.800000000003</v>
      </c>
    </row>
    <row r="13" spans="1:14" ht="19.5" customHeight="1" x14ac:dyDescent="0.25">
      <c r="A13" s="11" t="s">
        <v>27</v>
      </c>
      <c r="B13" s="40"/>
      <c r="C13" s="40"/>
      <c r="D13" s="49"/>
      <c r="E13" s="38"/>
      <c r="F13" s="41"/>
      <c r="G13" s="50"/>
      <c r="H13" s="51"/>
    </row>
    <row r="14" spans="1:14" ht="15" x14ac:dyDescent="0.25">
      <c r="A14" s="21"/>
      <c r="B14" s="52"/>
      <c r="C14" s="52"/>
      <c r="D14" s="53"/>
      <c r="E14" s="54"/>
      <c r="F14" s="53"/>
      <c r="G14" s="55"/>
      <c r="H14" s="56"/>
    </row>
    <row r="15" spans="1:14" ht="97.5" customHeight="1" x14ac:dyDescent="0.3">
      <c r="A15" s="17" t="s">
        <v>32</v>
      </c>
      <c r="B15" s="6" t="s">
        <v>3</v>
      </c>
      <c r="C15" s="6" t="s">
        <v>26</v>
      </c>
      <c r="D15" s="44" t="s">
        <v>7</v>
      </c>
      <c r="E15" s="6" t="s">
        <v>5</v>
      </c>
      <c r="F15" s="6" t="s">
        <v>4</v>
      </c>
      <c r="G15" s="7" t="s">
        <v>2</v>
      </c>
      <c r="H15" s="14" t="s">
        <v>0</v>
      </c>
      <c r="K15" s="33"/>
    </row>
    <row r="16" spans="1:14" ht="390.75" customHeight="1" thickBot="1" x14ac:dyDescent="0.3">
      <c r="A16" s="28" t="s">
        <v>30</v>
      </c>
      <c r="B16" s="40">
        <v>4</v>
      </c>
      <c r="C16" s="57">
        <v>4</v>
      </c>
      <c r="D16" s="58">
        <f>B16*100/C16</f>
        <v>100</v>
      </c>
      <c r="E16" s="38" t="s">
        <v>31</v>
      </c>
      <c r="F16" s="58" t="s">
        <v>1</v>
      </c>
      <c r="G16" s="50">
        <v>32188.71</v>
      </c>
      <c r="H16" s="51">
        <v>32188.71</v>
      </c>
      <c r="K16" s="33"/>
    </row>
    <row r="18" spans="1:8" x14ac:dyDescent="0.3">
      <c r="A18" s="18"/>
    </row>
    <row r="19" spans="1:8" x14ac:dyDescent="0.3">
      <c r="G19" s="1"/>
    </row>
    <row r="20" spans="1:8" x14ac:dyDescent="0.3">
      <c r="G20" s="1"/>
    </row>
    <row r="21" spans="1:8" x14ac:dyDescent="0.3">
      <c r="G21" s="10"/>
    </row>
    <row r="22" spans="1:8" x14ac:dyDescent="0.3">
      <c r="B22"/>
      <c r="C22"/>
      <c r="D22" s="27"/>
      <c r="E22" s="37"/>
      <c r="F22" s="27"/>
      <c r="G22" s="10"/>
      <c r="H22"/>
    </row>
    <row r="23" spans="1:8" x14ac:dyDescent="0.3">
      <c r="B23"/>
      <c r="C23"/>
      <c r="D23" s="27"/>
      <c r="E23" s="37"/>
      <c r="F23" s="27"/>
      <c r="G23" s="10"/>
      <c r="H23"/>
    </row>
    <row r="24" spans="1:8" x14ac:dyDescent="0.3">
      <c r="B24"/>
      <c r="C24"/>
      <c r="D24" s="27"/>
      <c r="E24" s="37"/>
      <c r="F24" s="27"/>
      <c r="G24" s="10"/>
      <c r="H24"/>
    </row>
    <row r="25" spans="1:8" x14ac:dyDescent="0.3">
      <c r="B25"/>
      <c r="C25"/>
      <c r="D25" s="27"/>
      <c r="E25" s="37"/>
      <c r="F25" s="27"/>
      <c r="G25" s="10"/>
      <c r="H25"/>
    </row>
  </sheetData>
  <mergeCells count="2">
    <mergeCell ref="A2:H2"/>
    <mergeCell ref="A1:H1"/>
  </mergeCells>
  <pageMargins left="0.70866141732283472" right="0.70866141732283472" top="0.35433070866141736" bottom="0.35433070866141736" header="0.31496062992125984" footer="0.31496062992125984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2019 comma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Stabile Annamaria</dc:creator>
  <cp:lastModifiedBy>Ruschi Simona</cp:lastModifiedBy>
  <cp:lastPrinted>2019-03-15T12:12:08Z</cp:lastPrinted>
  <dcterms:created xsi:type="dcterms:W3CDTF">2017-03-24T07:56:15Z</dcterms:created>
  <dcterms:modified xsi:type="dcterms:W3CDTF">2021-05-31T10:22:17Z</dcterms:modified>
</cp:coreProperties>
</file>