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nisiena.loc\utenti\prs\Capano Anna\Desktop\Performance_dati_relativi_ai_premi\AmmontareComplessivoPremi\"/>
    </mc:Choice>
  </mc:AlternateContent>
  <bookViews>
    <workbookView xWindow="0" yWindow="0" windowWidth="19590" windowHeight="5145"/>
  </bookViews>
  <sheets>
    <sheet name="2019 comma 1" sheetId="9" r:id="rId1"/>
  </sheets>
  <calcPr calcId="152511"/>
</workbook>
</file>

<file path=xl/calcChain.xml><?xml version="1.0" encoding="utf-8"?>
<calcChain xmlns="http://schemas.openxmlformats.org/spreadsheetml/2006/main">
  <c r="D7" i="9" l="1"/>
  <c r="D10" i="9" l="1"/>
  <c r="E6" i="9" l="1"/>
  <c r="D5" i="9" l="1"/>
  <c r="D14" i="9" l="1"/>
  <c r="D6" i="9" l="1"/>
</calcChain>
</file>

<file path=xl/sharedStrings.xml><?xml version="1.0" encoding="utf-8"?>
<sst xmlns="http://schemas.openxmlformats.org/spreadsheetml/2006/main" count="26" uniqueCount="19">
  <si>
    <t>Liquidato</t>
  </si>
  <si>
    <t>Valore premi stanziati
(Lordo lavoratore)</t>
  </si>
  <si>
    <t>n. dipendenti che ha beneficiato del premio</t>
  </si>
  <si>
    <t>% 
del personale che ha beneficiato del premio
(livello di selettività)</t>
  </si>
  <si>
    <t xml:space="preserve">% 
di dirigenti a cui è stata erogata la retribuzione di risultato </t>
  </si>
  <si>
    <t>Pubblicazione ai sensi dell'art. 20, comma 1 del D. Lgs. 14 marzo 2013, n. 33</t>
  </si>
  <si>
    <t>Descrizione premi collegati alla performance  personale Cat. B-C e D Anno 2019</t>
  </si>
  <si>
    <t>Valore premi stanziati per personale di cat. B, C, D 
(Lordo lavoratore)</t>
  </si>
  <si>
    <t>Progressioni economiche orizzontali (PEO), CCNL relativo al personale di comparto istruzione e ricerca - Triennio 2016-20218</t>
  </si>
  <si>
    <t>Premi correlati alla performance organizzativa e individuale (art. 64, c. 2 lett. a) e lett. b) , CCNL triennio 2016-2018), e secondo quanto previsto dal SMVP, approvato nella seduta del CdA del 25/01/2019 e del 26/07/2019</t>
  </si>
  <si>
    <t>Premi correlati (art. 91 CCNL 2006-2009) - Rimanente terzo dell'indennità prevista  è corrisposto a seguito di valutazione positiva in base ai criteri stabiliti dal SMVP, approvato nella seduta del CdA 25/01/2019 e del 26/07/2019</t>
  </si>
  <si>
    <t>Descrizione premi collegati alla performance  personale Cat. EP Anno 2019</t>
  </si>
  <si>
    <t>Personale di Cat B-C e D in servizio al 31/12/2019</t>
  </si>
  <si>
    <t>Personale in servizio al 31/12/2019 Cat EP</t>
  </si>
  <si>
    <t>Personale in servizio al 31/12/2019 - Dirigenti</t>
  </si>
  <si>
    <t>* dato relativo al personale di categoria EP</t>
  </si>
  <si>
    <r>
      <t xml:space="preserve">Retribuzione di risultato Dirigente: tabella pag. 22 del Sistema di misurazione e valutazione della performance 2019, approvato nella seduta del CdA 25/01/2019 e del 26/07/2019.
</t>
    </r>
    <r>
      <rPr>
        <b/>
        <sz val="11"/>
        <color theme="1"/>
        <rFont val="Calibri"/>
        <family val="2"/>
        <scheme val="minor"/>
      </rPr>
      <t xml:space="preserve">RISULTATO FINALE </t>
    </r>
    <r>
      <rPr>
        <sz val="11"/>
        <color theme="1"/>
        <rFont val="Calibri"/>
        <family val="2"/>
        <scheme val="minor"/>
      </rPr>
      <t xml:space="preserve">              </t>
    </r>
    <r>
      <rPr>
        <b/>
        <sz val="11"/>
        <color theme="1"/>
        <rFont val="Calibri"/>
        <family val="2"/>
        <scheme val="minor"/>
      </rPr>
      <t xml:space="preserve">Calcolo della % di trattamento
                                            accessorio collegato ai risultati del dirigente 
</t>
    </r>
    <r>
      <rPr>
        <sz val="11"/>
        <color theme="1"/>
        <rFont val="Calibri"/>
        <family val="2"/>
        <scheme val="minor"/>
      </rPr>
      <t xml:space="preserve">
Fino a 50                                              0
da 50,1 a94,90                                     RISULTATO FINALE% *Pmax
da 95 a 100                                           Pmax</t>
    </r>
  </si>
  <si>
    <t>Descrizione premi collegati alla performance  Dirigenti Anno 2019</t>
  </si>
  <si>
    <r>
      <t xml:space="preserve">TABELLA TRATTAMENTO ACCESSORIO ANNO 2019
</t>
    </r>
    <r>
      <rPr>
        <b/>
        <sz val="18"/>
        <color rgb="FFFF0000"/>
        <rFont val="Calibri"/>
        <family val="2"/>
        <scheme val="minor"/>
      </rPr>
      <t>Ammontare complessivo dei premi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</si>
</sst>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44" fontId="3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9" fontId="0" fillId="0" borderId="0" xfId="0" applyNumberFormat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wrapText="1"/>
    </xf>
    <xf numFmtId="4" fontId="0" fillId="0" borderId="3" xfId="0" applyNumberFormat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2" xfId="0" applyBorder="1"/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0" fillId="0" borderId="6" xfId="0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0" xfId="0" applyNumberFormat="1"/>
    <xf numFmtId="0" fontId="0" fillId="0" borderId="1" xfId="0" applyFont="1" applyBorder="1" applyAlignment="1">
      <alignment horizontal="center" vertical="center" wrapText="1"/>
    </xf>
    <xf numFmtId="0" fontId="0" fillId="0" borderId="0" xfId="0" applyFill="1"/>
    <xf numFmtId="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/>
    <xf numFmtId="0" fontId="0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8">
    <cellStyle name="Comma 2" xfId="2"/>
    <cellStyle name="Comma 2 2" xfId="3"/>
    <cellStyle name="Comma 2 3" xfId="4"/>
    <cellStyle name="Comma 2 4" xfId="5"/>
    <cellStyle name="Comma 2 5" xfId="6"/>
    <cellStyle name="Comma 2 6" xfId="7"/>
    <cellStyle name="Migliaia 2" xfId="8"/>
    <cellStyle name="Normal 2" xfId="9"/>
    <cellStyle name="Normale" xfId="0" builtinId="0"/>
    <cellStyle name="Normale 2" xfId="10"/>
    <cellStyle name="Normale 2 2" xfId="11"/>
    <cellStyle name="Normale 2 3" xfId="12"/>
    <cellStyle name="Normale 2 4" xfId="13"/>
    <cellStyle name="Normale 2 5" xfId="14"/>
    <cellStyle name="Normale 2 6" xfId="15"/>
    <cellStyle name="Normale 3" xfId="16"/>
    <cellStyle name="Normale 4" xfId="1"/>
    <cellStyle name="Valuta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zoomScale="60" zoomScaleNormal="60" workbookViewId="0">
      <selection activeCell="L7" sqref="L7"/>
    </sheetView>
  </sheetViews>
  <sheetFormatPr defaultRowHeight="15" x14ac:dyDescent="0.25"/>
  <cols>
    <col min="1" max="1" width="89.85546875" customWidth="1"/>
    <col min="2" max="3" width="23.7109375" style="1" customWidth="1"/>
    <col min="4" max="4" width="28.5703125" style="18" customWidth="1"/>
    <col min="5" max="5" width="32.7109375" style="2" customWidth="1"/>
    <col min="6" max="6" width="35.140625" style="3" customWidth="1"/>
    <col min="7" max="7" width="11.140625" bestFit="1" customWidth="1"/>
  </cols>
  <sheetData>
    <row r="1" spans="1:12" ht="33" customHeight="1" x14ac:dyDescent="0.25">
      <c r="A1" s="40" t="s">
        <v>5</v>
      </c>
      <c r="B1" s="41"/>
      <c r="C1" s="41"/>
      <c r="D1" s="41"/>
      <c r="E1" s="41"/>
      <c r="F1" s="42"/>
    </row>
    <row r="2" spans="1:12" ht="60" customHeight="1" x14ac:dyDescent="0.25">
      <c r="A2" s="51" t="s">
        <v>18</v>
      </c>
      <c r="B2" s="52"/>
      <c r="C2" s="52"/>
      <c r="D2" s="52"/>
      <c r="E2" s="52"/>
      <c r="F2" s="53"/>
    </row>
    <row r="3" spans="1:12" ht="32.25" customHeight="1" x14ac:dyDescent="0.25">
      <c r="A3" s="21"/>
      <c r="B3" s="22"/>
      <c r="C3" s="22"/>
      <c r="D3" s="15"/>
      <c r="E3" s="22"/>
      <c r="F3" s="23"/>
    </row>
    <row r="4" spans="1:12" ht="107.25" customHeight="1" x14ac:dyDescent="0.25">
      <c r="A4" s="45" t="s">
        <v>6</v>
      </c>
      <c r="B4" s="46" t="s">
        <v>2</v>
      </c>
      <c r="C4" s="47" t="s">
        <v>12</v>
      </c>
      <c r="D4" s="50" t="s">
        <v>3</v>
      </c>
      <c r="E4" s="44" t="s">
        <v>7</v>
      </c>
      <c r="F4" s="43" t="s">
        <v>0</v>
      </c>
      <c r="J4" s="25"/>
      <c r="L4" s="25"/>
    </row>
    <row r="5" spans="1:12" ht="109.5" customHeight="1" x14ac:dyDescent="0.25">
      <c r="A5" s="9" t="s">
        <v>8</v>
      </c>
      <c r="B5" s="24">
        <v>110</v>
      </c>
      <c r="C5" s="24">
        <v>788</v>
      </c>
      <c r="D5" s="15">
        <f>110*100/C5</f>
        <v>13.959390862944163</v>
      </c>
      <c r="E5" s="5">
        <v>110000</v>
      </c>
      <c r="F5" s="11">
        <v>110000</v>
      </c>
      <c r="G5" s="25"/>
      <c r="I5" s="25"/>
      <c r="L5" s="25"/>
    </row>
    <row r="6" spans="1:12" ht="140.25" customHeight="1" x14ac:dyDescent="0.25">
      <c r="A6" s="9" t="s">
        <v>9</v>
      </c>
      <c r="B6" s="4">
        <v>655</v>
      </c>
      <c r="C6" s="4">
        <v>788</v>
      </c>
      <c r="D6" s="16">
        <f>B6*100/C6</f>
        <v>83.121827411167516</v>
      </c>
      <c r="E6" s="5">
        <f>76491.41+50000</f>
        <v>126491.41</v>
      </c>
      <c r="F6" s="11">
        <v>126023.05</v>
      </c>
      <c r="G6" s="25"/>
      <c r="I6" s="25"/>
      <c r="L6" s="25"/>
    </row>
    <row r="7" spans="1:12" ht="135.75" customHeight="1" x14ac:dyDescent="0.25">
      <c r="A7" s="9" t="s">
        <v>10</v>
      </c>
      <c r="B7" s="4">
        <v>117</v>
      </c>
      <c r="C7" s="4">
        <v>788</v>
      </c>
      <c r="D7" s="16">
        <f>B7*100/C7</f>
        <v>14.847715736040609</v>
      </c>
      <c r="E7" s="5">
        <v>63038.19</v>
      </c>
      <c r="F7" s="11">
        <v>63038.19</v>
      </c>
      <c r="G7" s="25"/>
      <c r="I7" s="25"/>
    </row>
    <row r="8" spans="1:12" x14ac:dyDescent="0.25">
      <c r="A8" s="10"/>
      <c r="B8" s="7"/>
      <c r="C8" s="7"/>
      <c r="D8" s="17"/>
      <c r="E8" s="6"/>
      <c r="F8" s="12"/>
    </row>
    <row r="9" spans="1:12" ht="96.75" customHeight="1" x14ac:dyDescent="0.25">
      <c r="A9" s="45" t="s">
        <v>11</v>
      </c>
      <c r="B9" s="46" t="s">
        <v>2</v>
      </c>
      <c r="C9" s="46" t="s">
        <v>13</v>
      </c>
      <c r="D9" s="48" t="s">
        <v>3</v>
      </c>
      <c r="E9" s="44" t="s">
        <v>1</v>
      </c>
      <c r="F9" s="43" t="s">
        <v>0</v>
      </c>
    </row>
    <row r="10" spans="1:12" s="27" customFormat="1" ht="96.75" customHeight="1" x14ac:dyDescent="0.25">
      <c r="A10" s="9" t="s">
        <v>8</v>
      </c>
      <c r="B10" s="29">
        <v>1</v>
      </c>
      <c r="C10" s="26">
        <v>30</v>
      </c>
      <c r="D10" s="30">
        <f>B10/100*C10</f>
        <v>0.3</v>
      </c>
      <c r="E10" s="28">
        <v>1588.8</v>
      </c>
      <c r="F10" s="33">
        <v>1588.8</v>
      </c>
      <c r="G10" s="25"/>
    </row>
    <row r="11" spans="1:12" ht="19.5" customHeight="1" x14ac:dyDescent="0.25">
      <c r="A11" s="9" t="s">
        <v>15</v>
      </c>
      <c r="B11" s="26"/>
      <c r="C11" s="26"/>
      <c r="D11" s="31"/>
      <c r="E11" s="32"/>
      <c r="F11" s="33"/>
    </row>
    <row r="12" spans="1:12" x14ac:dyDescent="0.25">
      <c r="A12" s="14"/>
      <c r="B12" s="34"/>
      <c r="C12" s="34"/>
      <c r="D12" s="35"/>
      <c r="E12" s="36"/>
      <c r="F12" s="37"/>
    </row>
    <row r="13" spans="1:12" ht="97.5" customHeight="1" x14ac:dyDescent="0.25">
      <c r="A13" s="49" t="s">
        <v>17</v>
      </c>
      <c r="B13" s="46" t="s">
        <v>2</v>
      </c>
      <c r="C13" s="46" t="s">
        <v>14</v>
      </c>
      <c r="D13" s="48" t="s">
        <v>4</v>
      </c>
      <c r="E13" s="44" t="s">
        <v>1</v>
      </c>
      <c r="F13" s="43" t="s">
        <v>0</v>
      </c>
      <c r="I13" s="25"/>
    </row>
    <row r="14" spans="1:12" ht="390.75" customHeight="1" thickBot="1" x14ac:dyDescent="0.3">
      <c r="A14" s="20" t="s">
        <v>16</v>
      </c>
      <c r="B14" s="26">
        <v>4</v>
      </c>
      <c r="C14" s="38">
        <v>4</v>
      </c>
      <c r="D14" s="39">
        <f>B14*100/C14</f>
        <v>100</v>
      </c>
      <c r="E14" s="32">
        <v>32188.71</v>
      </c>
      <c r="F14" s="33">
        <v>32188.71</v>
      </c>
      <c r="I14" s="25"/>
    </row>
    <row r="16" spans="1:12" x14ac:dyDescent="0.25">
      <c r="A16" s="13"/>
    </row>
    <row r="17" spans="2:6" x14ac:dyDescent="0.25">
      <c r="E17" s="1"/>
    </row>
    <row r="18" spans="2:6" x14ac:dyDescent="0.25">
      <c r="E18" s="1"/>
    </row>
    <row r="19" spans="2:6" x14ac:dyDescent="0.25">
      <c r="E19" s="8"/>
    </row>
    <row r="20" spans="2:6" x14ac:dyDescent="0.25">
      <c r="B20"/>
      <c r="C20"/>
      <c r="D20" s="19"/>
      <c r="E20" s="8"/>
      <c r="F20"/>
    </row>
    <row r="21" spans="2:6" x14ac:dyDescent="0.25">
      <c r="B21"/>
      <c r="C21"/>
      <c r="D21" s="19"/>
      <c r="E21" s="8"/>
      <c r="F21"/>
    </row>
    <row r="22" spans="2:6" x14ac:dyDescent="0.25">
      <c r="B22"/>
      <c r="C22"/>
      <c r="D22" s="19"/>
      <c r="E22" s="8"/>
      <c r="F22"/>
    </row>
    <row r="23" spans="2:6" x14ac:dyDescent="0.25">
      <c r="B23"/>
      <c r="C23"/>
      <c r="D23" s="19"/>
      <c r="E23" s="8"/>
      <c r="F23"/>
    </row>
  </sheetData>
  <mergeCells count="2">
    <mergeCell ref="A2:F2"/>
    <mergeCell ref="A1:F1"/>
  </mergeCells>
  <pageMargins left="0.70866141732283472" right="0.70866141732283472" top="0.35433070866141736" bottom="0.35433070866141736" header="0.31496062992125984" footer="0.31496062992125984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2019 comma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Stabile Annamaria</dc:creator>
  <cp:lastModifiedBy>Capano Anna</cp:lastModifiedBy>
  <cp:lastPrinted>2019-03-15T12:12:08Z</cp:lastPrinted>
  <dcterms:created xsi:type="dcterms:W3CDTF">2017-03-24T07:56:15Z</dcterms:created>
  <dcterms:modified xsi:type="dcterms:W3CDTF">2021-03-11T12:21:42Z</dcterms:modified>
</cp:coreProperties>
</file>